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Default ContentType="image/jpeg" Extension="jpeg"/>
  <Override ContentType="application/vnd.openxmlformats-officedocument.custom-properties+xml" PartName="/docProps/custom.xml"/>
</Types>
</file>

<file path=_rels/.rels><?xml version="1.0" encoding="UTF-8" standalone="yes" ?><Relationships xmlns="http://schemas.openxmlformats.org/package/2006/relationships"><Relationship Id="rId1" Target="docProps/core.xml" Type="http://schemas.openxmlformats.org/package/2006/relationships/metadata/core-properties"/><Relationship Id="rId2" Target="xl/workbook.xml" Type="http://schemas.openxmlformats.org/officeDocument/2006/relationships/officeDocument"/><Relationship Id="rId3"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 sheetId="1" r:id="rId4"/>
    <sheet state="visible" name="Presentación" sheetId="2" r:id="rId5"/>
    <sheet state="visible" name="1. Gestión del Riesgo" sheetId="3" r:id="rId6"/>
    <sheet state="visible" name="2. Racionalización de trámites" sheetId="4" r:id="rId7"/>
    <sheet state="visible" name="3. Rendición de cuentas" sheetId="5" r:id="rId8"/>
    <sheet state="visible" name="4. Servicio al ciudadano" sheetId="6" r:id="rId9"/>
    <sheet state="visible" name="5. Transparencia" sheetId="7" r:id="rId10"/>
    <sheet state="visible" name="6. Iniciativas adicionales" sheetId="8" r:id="rId11"/>
    <sheet state="visible" name="7. Resumen avance PAAC " sheetId="9" r:id="rId12"/>
    <sheet state="visible" name="Conclusiones y recomendaciones" sheetId="10" r:id="rId13"/>
    <sheet state="visible" name="Control de cambios" sheetId="11" r:id="rId14"/>
  </sheets>
  <definedNames>
    <definedName hidden="1" localSheetId="2" name="_xlnm._FilterDatabase">'1. Gestión del Riesgo'!$A$6:$AI$12</definedName>
    <definedName hidden="1" localSheetId="3" name="_xlnm._FilterDatabase">'2. Racionalización de trámites'!$A$6:$AP$6</definedName>
    <definedName hidden="1" localSheetId="4" name="_xlnm._FilterDatabase">'3. Rendición de cuentas'!$A$6:$AO$15</definedName>
    <definedName hidden="1" localSheetId="5" name="_xlnm._FilterDatabase">'4. Servicio al ciudadano'!$A$6:$AO$12</definedName>
    <definedName hidden="1" localSheetId="6" name="_xlnm._FilterDatabase">'5. Transparencia'!$A$6:$AO$12</definedName>
    <definedName hidden="1" localSheetId="7" name="_xlnm._FilterDatabase">'6. Iniciativas adicionales'!$A$7:$AM$13</definedName>
  </definedNames>
  <calcPr/>
  <extLst>
    <ext uri="GoogleSheetsCustomDataVersion2">
      <go:sheetsCustomData xmlns:go="http://customooxmlschemas.google.com/" r:id="rId15" roundtripDataChecksum="xULJMN0QbGkhob+L3DrqV96GuTVkR8zRwmqUGPQNH7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N7">
      <text>
        <t xml:space="preserve">======
ID#AAABQAZ8YtM
tc={25193418-D169-456F-81C0-5D958F19142E}    (2024-08-29 13:35:26)
[Comentario encadenado]
Su versión de Excel le permite leer este comentario encadenado; sin embargo, las ediciones que se apliquen se quitarán si el archivo se abre en una versión más reciente de Excel. Más información: https://go.microsoft.com/fwlink/?linkid=870924
Comentario:
    Alejandro por favor relacionar link correspondiente, me abre la misma imagen, no la del 99%. También se ajustó redacción para que trabajes sobre esta VF.</t>
      </text>
    </comment>
  </commentList>
  <extLst>
    <ext uri="GoogleSheetsCustomDataVersion2">
      <go:sheetsCustomData xmlns:go="http://customooxmlschemas.google.com/" r:id="rId1" roundtripDataSignature="AMtx7mhheSCn2rTH47X1zCD5SwHU3wnG7Q=="/>
    </ext>
  </extLst>
</comments>
</file>

<file path=xl/sharedStrings.xml><?xml version="1.0" encoding="utf-8"?>
<sst xmlns="http://schemas.openxmlformats.org/spreadsheetml/2006/main" count="525" uniqueCount="362">
  <si>
    <t xml:space="preserve">Código: PI-F-30 </t>
  </si>
  <si>
    <t xml:space="preserve">Version:  03 </t>
  </si>
  <si>
    <t>PRESENTACIÓN PLAN ANTICORRUPCIÓN Y DE ATENCIÓN AL CIUDADANO  2024</t>
  </si>
  <si>
    <r>
      <rPr>
        <rFont val="Calibri"/>
        <b/>
        <color theme="1"/>
        <sz val="12.0"/>
      </rPr>
      <t xml:space="preserve">1. INTRODUCCIÓN
</t>
    </r>
    <r>
      <rPr>
        <rFont val="Calibri"/>
        <color theme="1"/>
        <sz val="12.0"/>
      </rPr>
      <t xml:space="preserve">
Para dar cumplimiento a la Ley 1474 de 2011, La IU. Digital de Antioquia, elabora anualmente el Plan Anticorrupción y de Atención al Ciudadano (PAAC), con la finalidad de contar con elementos o herramientas que permitan gestionar de forma oportuna, alertas tempranas para mitigar la materialización de riesgos de corrupción. 
Por lo anterior, la IU. Digital se compromete a garantizar la aplicación del principio de transparencia, favoreciendo la relación entre el Estado y la ciudadanía a través del fortalecimiento de escenarios de diálogo en doble vía y del acceso a la información pública como un derecho conexo a los derechos fundamentales.
El PAAC se encuentra artículado a los lineamientos de las políticas de gestión y desempeño del Modelo Integrado de Planeación y Gestión – MIPG, tales como Integridad, Planeación Institucional, Servicio al Ciudadano, Racionalización de Trámites, Participación Ciudadana en la Gestión Pública / Rendición de Cuentas, y Transparencia, Acceso a la Información Pública y Lucha contra la Corrupción, mejorando la confianza con la ciudadanía y grupos de valor.</t>
    </r>
  </si>
  <si>
    <r>
      <rPr>
        <rFont val="Calibri"/>
        <b/>
        <color theme="1"/>
        <sz val="12.0"/>
      </rPr>
      <t>2. OBJETIVO</t>
    </r>
    <r>
      <rPr>
        <rFont val="Calibri"/>
        <color theme="1"/>
        <sz val="12.0"/>
      </rPr>
      <t xml:space="preserve">
Definir estrategias y acciones que permitan implementar estándares de transparencia y lucha contra la corrupción que aporten a la generación de capacidades institucionales hacia una Institución más íntegra, efectiva e innovadora.</t>
    </r>
  </si>
  <si>
    <r>
      <rPr>
        <rFont val="Calibri"/>
        <b/>
        <color theme="1"/>
        <sz val="12.0"/>
      </rPr>
      <t xml:space="preserve">3. OBJETIVOS ESPECÍFICOS </t>
    </r>
    <r>
      <rPr>
        <rFont val="Calibri"/>
        <color theme="1"/>
        <sz val="12.0"/>
      </rPr>
      <t xml:space="preserve">
3.1 Involucrar a los grupos de valor en la formulación de las acciones, con el fin de fortalecer el plan y asegurar que sea apropiado a nivel interno y externo de la Institucón.
3.2 Garantizar la ejecución de acciones que permitan fortalecer el cumplimiento de la transparencia y lucha contra la corrupción en armonía con los planes institucionales.
3.3 Implementar acciones que bajo un enfoque preventivo permitan la protección de los recursos, alcanzar mejores resultados y mejorar la prestación de los servicios, como aspectos fundamentales frente a la generación de valor público.
3.4. Monitorear el comportamiento de los riesgos de corrupción identificados por la Institución.</t>
    </r>
  </si>
  <si>
    <r>
      <rPr>
        <rFont val="Calibri"/>
        <b/>
        <color theme="1"/>
        <sz val="12.0"/>
      </rPr>
      <t>4. ALCANCE</t>
    </r>
    <r>
      <rPr>
        <rFont val="Calibri"/>
        <color theme="1"/>
        <sz val="12.0"/>
      </rPr>
      <t xml:space="preserve">
El Plan Anticorrupción y de Atención al Ciudadano aplica para todos los procesos, planes, políticas y proyectos que hacen parte del Modelo de Operación por Procesos y del Plan de Desarrollo Institucional.</t>
    </r>
  </si>
  <si>
    <r>
      <rPr>
        <rFont val="Calibri"/>
        <b/>
        <color theme="1"/>
        <sz val="12.0"/>
      </rPr>
      <t xml:space="preserve">
5. COMPONENTES DEL PLAN ANTICORRUPCION Y DE ATENCION AL CIUDADANO
</t>
    </r>
    <r>
      <rPr>
        <rFont val="Calibri"/>
        <color theme="1"/>
        <sz val="12.0"/>
      </rPr>
      <t xml:space="preserve">
La IU. Digital de Antioquia realiza la formulación del Plan Anticorrupción y de Atención al Ciudadano desplegando cada uno de los siguientes componentes que hacen parte integral del mismo:
1. Gestión del Riesgo.
2. Racionalización de Trámites.
3. Rendición de Cuentas.
4. Servicio al ciudadano.
5. Transparencia.
6. Iniciativas Adicionales.</t>
    </r>
  </si>
  <si>
    <t xml:space="preserve">SEGUIMIENTO PLAN ANTICORRUPCIÓN Y DE ATENCIÓN AL CIUDADANO – PAAC 2024 DESDE LA OFICINA ASESORA DE AUDITORÍA INTERNA </t>
  </si>
  <si>
    <t xml:space="preserve">Versión:  03 </t>
  </si>
  <si>
    <r>
      <rPr>
        <rFont val="Calibri"/>
        <b/>
        <color theme="1"/>
        <sz val="12.0"/>
      </rPr>
      <t>Componente No. 1. Gestión del riesgo:</t>
    </r>
    <r>
      <rPr>
        <rFont val="Calibri"/>
        <b val="0"/>
        <color theme="1"/>
        <sz val="12.0"/>
      </rPr>
      <t xml:space="preserve"> Este componente tiene como objetivo establecer la planificación y gestión estratégica de la Alta Dirección frente a la gestión y administración de los riesgos de corrupción, los cuales deben estar alineados con la Política de Administración de Riesgos institucional.</t>
    </r>
  </si>
  <si>
    <t>COMPONENTE 1: GESTIÓN DEL RIESGO</t>
  </si>
  <si>
    <t>Subcomponente</t>
  </si>
  <si>
    <t>#</t>
  </si>
  <si>
    <t xml:space="preserve">Actividad </t>
  </si>
  <si>
    <t xml:space="preserve">Indicador </t>
  </si>
  <si>
    <t xml:space="preserve">Meta   </t>
  </si>
  <si>
    <t xml:space="preserve">Fecha de inicio </t>
  </si>
  <si>
    <t>Fecha de finalización</t>
  </si>
  <si>
    <t>Área Responsable</t>
  </si>
  <si>
    <t>%  de Avance  No. 1</t>
  </si>
  <si>
    <t>Primer Monitoreo Enero-Abril
Planeación
(Descripción)</t>
  </si>
  <si>
    <t>Evaluación
 Oficina Asesora de Auditoría Interna
(Descripción)</t>
  </si>
  <si>
    <t>% de Avance No. 1 OAAI</t>
  </si>
  <si>
    <t>%  de Avance  No. 2</t>
  </si>
  <si>
    <t>Segundo Monitoreo Mayo - Agosto
Planeación
(Descripción)</t>
  </si>
  <si>
    <t>Evaluación agosto 2024
 Oficina Asesora de Auditoría Interna
(Descripción)</t>
  </si>
  <si>
    <t>% de Avance No. 2 OAAI</t>
  </si>
  <si>
    <t>% Avance  No. 3</t>
  </si>
  <si>
    <t>Tercer Monitoreo Septiembre - Diciembre
Planeación
(Descripción)</t>
  </si>
  <si>
    <t>% de Avance No. 3 OAAI</t>
  </si>
  <si>
    <t>% Máximo</t>
  </si>
  <si>
    <t xml:space="preserve">% Total de Avance </t>
  </si>
  <si>
    <t xml:space="preserve">Política de Administración de Riesgos </t>
  </si>
  <si>
    <t xml:space="preserve">1.1 </t>
  </si>
  <si>
    <t>Revisión y/o actualización (en caso de aplicar) de  la Política de Administración del Riesgo.</t>
  </si>
  <si>
    <t>Política de Administración de riesgos actualizada,</t>
  </si>
  <si>
    <t>Líder:  Dirección de Planeación.</t>
  </si>
  <si>
    <r>
      <rPr>
        <rFont val="Calibri"/>
        <color rgb="FF000000"/>
        <sz val="12.0"/>
        <u/>
      </rPr>
      <t xml:space="preserve">Se revisó la Política de Administración del Riesgo actual y se determina que contiene los últimos ajustes de acuerdo a la guía de administración del riesgo desde el Departamento Administrativo de la Función Pública, por lo anterior no se considerarán nuevos ajustes hasta que se surjan nuevos cambios.
Se relaciona última versión de la Política de Administración de Riesgos </t>
    </r>
    <r>
      <rPr>
        <rFont val="Calibri"/>
        <color rgb="FF1155CC"/>
        <sz val="12.0"/>
        <u/>
      </rPr>
      <t>https://drive.google.com/drive/folders/1jqYJ_MYl8gUQDpx1q6oRHGnxG3N6p8vQ?usp=drive_link</t>
    </r>
  </si>
  <si>
    <t xml:space="preserve">La Oficina Asesora de Auditoría Interna comprobó que se cuenta con la Resolución Rectoral 202301621 del 03 de agosto de 2023 por medio de la cual se adopta la Política de Administración de Riesgos.
Se evidencia con la Resolución Actualizada y la política de la Administración del Riesgo.
</t>
  </si>
  <si>
    <r>
      <rPr>
        <rFont val="Calibri"/>
        <color theme="1"/>
        <sz val="12.0"/>
      </rPr>
      <t xml:space="preserve">No se ha presentado necesidad de realizar actualización de la Política. 
Se presenta la última versión de la Política de Administración de Riesgos de la IU Digital de Antioquia, la cual está alineada con la guía de administración del riesgo de la función pública.
 </t>
    </r>
    <r>
      <rPr>
        <rFont val="Calibri"/>
        <color rgb="FF1155CC"/>
        <sz val="12.0"/>
        <u/>
      </rPr>
      <t>https://drive.google.com/drive/folders/1jqYJ_MYl8gUQDpx1q6oRHGnxG3N6p8vQ?usp=drive_link</t>
    </r>
  </si>
  <si>
    <r>
      <rPr>
        <rFont val="Calibri"/>
        <color theme="1"/>
        <sz val="12.0"/>
      </rPr>
      <t xml:space="preserve">Desde la Oficina Asesora de Auditoría Interna se evidenció que la Política de Administración del Riesgo actual contiene los últimos ajustes de acuerdo a la guía de administración del riesgo desde el Departamento Administrativo de la Función Pública, por lo anterior no se considerarán nuevos ajustes hasta que se surjan nuevos cambios determinados desde el DAFP.
Se relaciona la última versión de la Política de Administración de Riesgos </t>
    </r>
    <r>
      <rPr>
        <rFont val="Calibri"/>
        <color rgb="FF1155CC"/>
        <sz val="12.0"/>
        <u/>
      </rPr>
      <t>https://drive.google.com/drive/folders/1jqYJ_MYl8gUQDpx1q6oRHGnxG3N6p8vQ?usp=drive_link</t>
    </r>
  </si>
  <si>
    <t>Mapa de riesgos de corrupción</t>
  </si>
  <si>
    <t>1.2</t>
  </si>
  <si>
    <t>Publicar el mapa de riesgos de corrupción institucional.</t>
  </si>
  <si>
    <t>Publicación del mapa de riesgos de corrupción  en la página web institucional.</t>
  </si>
  <si>
    <t xml:space="preserve">Líder:  Dirección de Planeación. </t>
  </si>
  <si>
    <r>
      <rPr>
        <rFont val="Calibri"/>
        <color rgb="FF000000"/>
        <sz val="12.0"/>
      </rPr>
      <t xml:space="preserve">El mapa de riesgos de corrupción se encuentra disponible en sitio web institucional a través del link: </t>
    </r>
    <r>
      <rPr>
        <rFont val="Calibri"/>
        <color rgb="FF1155CC"/>
        <sz val="12.0"/>
        <u/>
      </rPr>
      <t>https://www.iudigital.edu.co/index.php/planeacion-presupuesto-informes/informes-oficina-control-interno</t>
    </r>
    <r>
      <rPr>
        <rFont val="Calibri"/>
        <color rgb="FF000000"/>
        <sz val="12.0"/>
      </rPr>
      <t xml:space="preserve">
Adicionalmente se deja disponible en el drive:
 </t>
    </r>
    <r>
      <rPr>
        <rFont val="Calibri"/>
        <color rgb="FF1155CC"/>
        <sz val="12.0"/>
        <u/>
      </rPr>
      <t>https://drive.google.com/drive/folders/1rMP2vhRoLnTvXzx5oYEimNdtDMCO1kzj?usp=drive_link</t>
    </r>
    <r>
      <rPr>
        <rFont val="Calibri"/>
        <color rgb="FF000000"/>
        <sz val="12.0"/>
      </rPr>
      <t xml:space="preserve">
 </t>
    </r>
  </si>
  <si>
    <t xml:space="preserve">La Oficina Asesora de Auditoría Interna verificó que el mapa de riesgos de corrupción se encuentra públicado en el portal WEB: https://www.iudigital.edu.co/index.php/planeacion-presupuesto-informes/informes-oficina-control-interno
</t>
  </si>
  <si>
    <r>
      <rPr>
        <rFont val="Calibri"/>
        <color rgb="FF000000"/>
        <sz val="12.0"/>
        <u/>
      </rPr>
      <t xml:space="preserve">De acuerdo con seguimiento anterior, el mapa de riesgos de corrupción se encuentra publicado en la página web de la IU Digital, puede ser consultado en el siguiente enlace: </t>
    </r>
    <r>
      <rPr>
        <rFont val="Calibri"/>
        <color rgb="FF1155CC"/>
        <sz val="12.0"/>
        <u/>
      </rPr>
      <t>https://www.iudigital.edu.co/index.php/planeacion-presupuesto-informes/informes-oficina-control-interno</t>
    </r>
  </si>
  <si>
    <t>Desde la Oficina Asesora de Auditoría Interna  se verificó que el seguimiento al mapa de riesgos de corrupción se encuentra publicado en la página WEB Institucional, el cual  puede ser consultado en el siguiente Link:
 https://www.iudigital.edu.co/index.php/planeacion-presupuesto-informes/informes-oficina-control-interno</t>
  </si>
  <si>
    <t>1.3</t>
  </si>
  <si>
    <t>Actualización del mapa de riesgos de corrupción y sus controles (en caso de aplicar).</t>
  </si>
  <si>
    <t>Mapas de Riesgos de corrupción actualizado.</t>
  </si>
  <si>
    <r>
      <rPr>
        <rFont val="Calibri"/>
        <color rgb="FF000000"/>
        <sz val="12.0"/>
      </rPr>
      <t xml:space="preserve">Se realizó la actualización del mapa de riesgos de corrupción para el 2024 con los líderes de proceso y delegados involucrados y el mismo se encuentra disponible en sitio web institucional a través del link:
https://www.iudigital.edu.co/index.php/planeacion-presupuesto-informes/informes-oficina-control-interno
Adicionalmente se deja disponible en el drive:
 </t>
    </r>
    <r>
      <rPr>
        <rFont val="Calibri"/>
        <color rgb="FF1155CC"/>
        <sz val="12.0"/>
        <u/>
      </rPr>
      <t>https://drive.google.com/drive/folders/1rMP2vhRoLnTvXzx5oYEimNdtDMCO1kzj?usp=drive_link</t>
    </r>
    <r>
      <rPr>
        <rFont val="Calibri"/>
        <color rgb="FF000000"/>
        <sz val="12.0"/>
      </rPr>
      <t xml:space="preserve">
 </t>
    </r>
  </si>
  <si>
    <t xml:space="preserve">La Oficina Asesora de Auditoría Interna evidenció se encuentra actualizado con sus respectivo seguimiento y control  para la vigencia del mes de abril del 2024. Asimismo, se encuentra  publicado en el portal WEB
Se encuenta públicado en el portal WEB institucional y en el Drive para su seguimietno y control 
 https://drive.google.com/drive/folders/1rMP2vhRoLnTvXzx5oYEimNdtDMCO1kzj?usp=drive_link
 </t>
  </si>
  <si>
    <r>
      <rPr>
        <rFont val="Calibri"/>
        <color rgb="FF000000"/>
        <sz val="12.0"/>
        <u/>
      </rPr>
      <t xml:space="preserve">El mapa de riesgos de corrupción se encuentra actualizado por cada uno de los procesos involucrados, al igual que sus controles. 
Puede ser consultado en el siguiente enlace: link:https://www.iudigital.edu.co/index.php/planeacion-presupuesto-informes/informes-oficina-control-interno
</t>
    </r>
    <r>
      <rPr>
        <rFont val="Calibri"/>
        <color rgb="FF1155CC"/>
        <sz val="12.0"/>
        <u/>
      </rPr>
      <t>https://docs.google.com/spreadsheets/d/1kgBsJ_ttxRPEo7CAEQ5WDUiiPDQyuJNR/edit?usp=sharing&amp;ouid=104727923221126274360&amp;rtpof=true&amp;sd=true</t>
    </r>
  </si>
  <si>
    <r>
      <rPr>
        <rFont val="Calibri"/>
        <color theme="1"/>
        <sz val="12.0"/>
      </rPr>
      <t xml:space="preserve">Desde la Oficina Asesora de Auditoría Interna  se cercioró que el mapa de riesgos de corrupción se encuentra actualizado para la vigencia 2024 y cuenta con las atividades y controles de cada una de ellas 
Asimismo, el Mapa de Riesgos de corrupción puede ser publicado en la página WEB Institucional:
</t>
    </r>
    <r>
      <rPr>
        <rFont val="Calibri"/>
        <color rgb="FF1155CC"/>
        <sz val="12.0"/>
        <u/>
      </rPr>
      <t>https://docs.google.com/spreadsheets/d/1kgBsJ_ttxRPEo7CAEQ5WDUiiPDQyuJNR/edit?usp=sharing&amp;ouid=104727923221126274360&amp;rtpof=true&amp;sd=true</t>
    </r>
  </si>
  <si>
    <t xml:space="preserve">Socialización y divulgación de actualizaciones  </t>
  </si>
  <si>
    <t>1.4</t>
  </si>
  <si>
    <t>Socializar por medio electrónico, las actualizaciones del mapa de riesgos de corrupción con los responsables (en caso de aplicar).</t>
  </si>
  <si>
    <t>Socialización del mapa de riesgos de corrupción.</t>
  </si>
  <si>
    <t xml:space="preserve">Líder:  Dirección de Planeación </t>
  </si>
  <si>
    <r>
      <rPr>
        <rFont val="Calibri"/>
        <color rgb="FF000000"/>
        <sz val="12.0"/>
      </rPr>
      <t xml:space="preserve">Se realizó la actualización del mapa de riesgos de corrupción para el 2024 con los líderes de proceso y delegados involucrados y el mismo se encuentra disponible en sitio web institucional a través del link:
https://www.iudigital.edu.co/index.php/planeacion-presupuesto-informes/informes-oficina-control-interno
Adicionalmente se deja disponible en el drive:
 </t>
    </r>
    <r>
      <rPr>
        <rFont val="Calibri"/>
        <color rgb="FF1155CC"/>
        <sz val="12.0"/>
        <u/>
      </rPr>
      <t>https://drive.google.com/drive/folders/1rMP2vhRoLnTvXzx5oYEimNdtDMCO1kzj?usp=drive_link</t>
    </r>
    <r>
      <rPr>
        <rFont val="Calibri"/>
        <color rgb="FF000000"/>
        <sz val="12.0"/>
      </rPr>
      <t xml:space="preserve">
 </t>
    </r>
  </si>
  <si>
    <t xml:space="preserve">La Oficina Asesora de Auditoría Interna evidenció se encuentra actualizado con sus respectivo seguimiento y control  para la vigencia del mes de abril del 2024. Asimismo, se encuentra  publicado en el portal WEB
Se encuenta públicado en el portal WEB institucional y en el Drive para su seguimietno y control 
 https://drive.google.com/drive/folders/1rMP2vhRoLnTvXzx5oYEimNdtDMCO1kzj?usp=drive_link
Se recomienda desde La Oficina Asesora de Auditoría Interna enviar vía correo electrónico a todos los líderes de los procesos y responsables de los mismos el PAAC. </t>
  </si>
  <si>
    <t>De acuerdo con el seguimiento del cuatrimestre anterior, se realizó la actualización del mapa de riesgos de corrupción para el 2024 con los líderes de proceso y delegados involucrados. 
El mismo se encuentra disponible en el sitio web institucional a través del siguiente enlace:
 link:https://www.iudigital.edu.co/index.php/planeacion-presupuesto-informes/informes-oficina-control-interno</t>
  </si>
  <si>
    <r>
      <rPr>
        <rFont val="Calibri"/>
        <color theme="1"/>
        <sz val="12.0"/>
      </rPr>
      <t xml:space="preserve">Desde la Oficina Asesora de Auditoría Interna  se comprobó que el mapa de riesgos de corrupción se encuentra actualizado para la vigencia 2024 y cuenta con las atividades y controles de cada una de ellas y los responsables de casa actividad y proceso.
Asimismo, el Mapa de Riesgos de Corrupción puede ser publicado en la página WEB Institucional:
</t>
    </r>
    <r>
      <rPr>
        <rFont val="Calibri"/>
        <color rgb="FF1155CC"/>
        <sz val="12.0"/>
        <u/>
      </rPr>
      <t>https://docs.google.com/spreadsheets/d/1kgBsJ_ttxRPEo7CAEQ5WDUiiPDQyuJNR/edit?usp=sharing&amp;ouid=104727923221126274360&amp;rtpof=true&amp;sd=true</t>
    </r>
  </si>
  <si>
    <t xml:space="preserve">Seguimiento y evaluación del mapa de riesgo de Corrupción </t>
  </si>
  <si>
    <t>1.5</t>
  </si>
  <si>
    <t>Realizar seguimiento y evaluación del mapa de riesgos de corrupción institucional.</t>
  </si>
  <si>
    <t>Publicación del seguimiento y evaluación del mapa de riesgos de corrupción  en la página web institucional.</t>
  </si>
  <si>
    <t>10/05/2024
10/09/2024
10/01/2025</t>
  </si>
  <si>
    <t>Líder:  Dirección de Planeación.
Jefe Oficina Asesora de Auditoría Interna.</t>
  </si>
  <si>
    <r>
      <rPr>
        <rFont val="Calibri"/>
        <color theme="1"/>
        <sz val="12.0"/>
      </rPr>
      <t xml:space="preserve">Se realizó monitoreo y/o seguimiento al mapa de riesgos de corrupción para el primer cuatrimestre. 
Documento disponible en el enlace: 
https://drive.google.com/drive/u/4/folders/1rMP2vhRoLnTvXzx5oYEimNdtDMCO1kzj
</t>
    </r>
    <r>
      <rPr>
        <rFont val="Calibri"/>
        <color rgb="FF1155CC"/>
        <sz val="12.0"/>
        <u/>
      </rPr>
      <t>https://www.iudigital.edu.co/index.php/planeacion-presupuesto-informes/informes-oficina-control-interno</t>
    </r>
  </si>
  <si>
    <r>
      <rPr>
        <rFont val="Calibri"/>
        <color theme="1"/>
        <sz val="12.0"/>
      </rPr>
      <t xml:space="preserve">La Oficina Asesora de Auditoría Interna contrastó que se cuenta con el seguimiento del Mapa de Riesgos de Corrupción actualizado al primer cuatrimestre del 2024
Se encuentra publicado en el portal WEB institucional y en el Drive para su seguimiento y control 
</t>
    </r>
    <r>
      <rPr>
        <rFont val="Calibri"/>
        <color rgb="FF1155CC"/>
        <sz val="12.0"/>
        <u/>
      </rPr>
      <t>https://drive.google.com/drive/folders/1rMP2vhRoLnTvXzx5oYEimNdtDMCO1kzj?usp=drive_link</t>
    </r>
  </si>
  <si>
    <r>
      <rPr>
        <rFont val="Calibri"/>
        <color theme="1"/>
        <sz val="12.0"/>
      </rPr>
      <t xml:space="preserve">Se realiza el monitoreo y seguimiento al mapa de riesgos de corrupción para el segundo cuatrimestre. El documento se encuentra disponible en el siguiente enlace: </t>
    </r>
    <r>
      <rPr>
        <rFont val="Calibri"/>
        <color rgb="FF1155CC"/>
        <sz val="12.0"/>
        <u/>
      </rPr>
      <t>https://drive.google.com/drive/folders/1rMP2vhRoLnTvXzx5oYEimNdtDMCO1kzj</t>
    </r>
  </si>
  <si>
    <r>
      <rPr>
        <rFont val="Calibri"/>
        <color theme="1"/>
        <sz val="12.0"/>
      </rPr>
      <t xml:space="preserve">Desde la Oficina Asesora de Auditoría Interna  se  verificó el seguimiento de manera periódica del Mapa de Riesgos de Corrupción el cual es  publicado en la página WEB Institucional:
</t>
    </r>
    <r>
      <rPr>
        <rFont val="Calibri"/>
        <color rgb="FF1155CC"/>
        <sz val="12.0"/>
        <u/>
      </rPr>
      <t>https://docs.google.com/spreadsheets/d/1kgBsJ_ttxRPEo7CAEQ5WDUiiPDQyuJNR/edit?usp=sharing&amp;ouid=104727923221126274360&amp;rtpof=true&amp;sd=true</t>
    </r>
  </si>
  <si>
    <t>Porcentaje de avance cumplimiento del componente:</t>
  </si>
  <si>
    <t xml:space="preserve">Firma evaluador del Plan </t>
  </si>
  <si>
    <t>Jefe Oficina Asesora de Auditoría Interna</t>
  </si>
  <si>
    <t>SEGUIMIENTO PLAN ANTICORRUPCIÓN Y DE ATENCIÓN AL CIUDADANO – PAAC 2024 DESDE LA OFICINA ASESORA DE AUDITORÍA INTERNA</t>
  </si>
  <si>
    <r>
      <rPr>
        <rFont val="Calibri"/>
        <b/>
        <color theme="1"/>
        <sz val="12.0"/>
      </rPr>
      <t>Componente No. 2. Racionalización de trámites:</t>
    </r>
    <r>
      <rPr>
        <rFont val="Calibri"/>
        <b val="0"/>
        <color theme="1"/>
        <sz val="12.0"/>
      </rPr>
      <t xml:space="preserve"> La Racionalización de Trámites busca fortalece la relación entre la Institución y la ciudadanía. Con esta, se pretende disminuir costos, requisitos, tiempos de ejecución, entre otros.</t>
    </r>
  </si>
  <si>
    <t>COMPONENTE 2. RACIONALIZACIÓN DE TRÁMITES</t>
  </si>
  <si>
    <t xml:space="preserve">
Trámites y otros procedimientos administrativos- OPAS</t>
  </si>
  <si>
    <t xml:space="preserve">2.1 </t>
  </si>
  <si>
    <t>Identificar, registrar y/o actualizar en caso de aplicar los trámites y otros procedimientos administrativos institucionales en el Sistema Único de Información de Trámites- SUIT.</t>
  </si>
  <si>
    <t>Inventario y registro de trámites y otros procedimientos administrativos institucionales en el SUIT.</t>
  </si>
  <si>
    <r>
      <rPr>
        <rFont val="Calibri"/>
        <color theme="1"/>
        <sz val="12.0"/>
      </rPr>
      <t xml:space="preserve">Se hizo actualización de los diferentes trámites y OPA's de la Institución de acuerdo con los Derechos Pecuniarios para la vigencia 2024 y con la solicitud de actualización por parte de los líderes.      
Las evidencias corresponden a:                                                                                               
Documento guía para la actualización de la información registrado en la plataforma SUIT : https://docs.google.com/spreadsheets/d/1U3qs3z9017JixYjjuRkwWpphLbh0Y8xv/edit?usp=sharing&amp;ouid=112460064576106288221&amp;rtpof=true&amp;sd=true                                                                  Derechos Pecuniarios:                                  https://drive.google.com/file/d/1Th_56UMjRBfGVo05eWC6t2_YE0LTmwI1/view?usp=sharing    
Link del Buscador de trámites SUIT: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t>
    </r>
    <r>
      <rPr>
        <rFont val="Calibri"/>
        <b/>
        <color theme="1"/>
        <sz val="12.0"/>
      </rPr>
      <t xml:space="preserve">                           </t>
    </r>
  </si>
  <si>
    <t>La oficina Asesora de Auditoria Interna pudo constatar que existe un inventario de 21 procesos registrados en la plataforma SUIT de la Función Pública y se verificó a travez del sigueinte link: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</si>
  <si>
    <r>
      <rPr>
        <rFont val="Calibri"/>
        <color rgb="FF000000"/>
        <sz val="12.0"/>
        <u/>
      </rPr>
      <t xml:space="preserve">Se hace actualización de los trámites de acuerdo a la estrategia de Racionalización de Trámites. Evidencias: Estrategia de Racionalización de trámites. https://www.iudigital.edu.co/index.php/tramites/estrategia-racionalizacion-tramites Link del Buscador de trámites SUIT: 
</t>
    </r>
    <r>
      <rPr>
        <rFont val="Calibri"/>
        <color rgb="FF1155CC"/>
        <sz val="12.0"/>
        <u/>
      </rPr>
      <t>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r>
  </si>
  <si>
    <t>Desde la Oficina Asesora de Auditoría Interna se cercioró que la IU. Digital de Antioquia cuenta con la  la estrategia de Racionalización de Trámites.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</si>
  <si>
    <t>2.2</t>
  </si>
  <si>
    <t xml:space="preserve">Identificar trámites de alto impacto y priorizar involucrando a los grupos de valor. 
</t>
  </si>
  <si>
    <t xml:space="preserve">Reporte de trámites priorizados,  considerando  ejercicios de participación. </t>
  </si>
  <si>
    <r>
      <rPr>
        <rFont val="Calibri"/>
        <color theme="1"/>
        <sz val="12.0"/>
      </rPr>
      <t>Se hizo consulta ciudadana por medio de un formulario de "Google Forms" para priorizar los trámites y OPA's y así, documentar la estrategia de racionalización 2024.    
La evidencia se encuentran disponible en:                                                                                              
Documento publicado del resultado de la encuesta:
1.</t>
    </r>
    <r>
      <rPr>
        <rFont val="Calibri"/>
        <color rgb="FFFF0000"/>
        <sz val="12.0"/>
      </rPr>
      <t xml:space="preserve"> </t>
    </r>
    <r>
      <rPr>
        <rFont val="Calibri"/>
        <color theme="1"/>
        <sz val="12.0"/>
      </rPr>
      <t xml:space="preserve">https://www.iudigital.edu.co/index.php/consulta-ciudadana           2. https://docs.google.com/document/d/1Lh1nwPPTWq4x_AwBE6EVjo04tlgadpEy/edit?usp=sharing&amp;ouid=112460064576106288221&amp;rtpof=true&amp;sd=true </t>
    </r>
    <r>
      <rPr>
        <rFont val="Calibri"/>
        <b/>
        <color theme="1"/>
        <sz val="12.0"/>
      </rPr>
      <t xml:space="preserve">                                                                                    </t>
    </r>
  </si>
  <si>
    <t>La Oficina Asesora de Auditoría interna verificó que se realizó una encuesta con el Objetivo de: Objetivo
Recopilar información clave sobre las preferencias y necesidades de los grupos de valor a través de un ejercicio de participación ciudadana a través de un formulario de Google Forms, para mejorar la prestación de servicios, priorizando aquellos trámites que tienen un mayor impacto en la experiencia del usuario y en el funcionamiento de la entidad
y se encuentra publicada en el portal WEB: 
 https://www.iudigital.edu.co/index.php/consulta-ciudadana
Se recomienda realizar la tabulación y el informe de la encuesta según los resultados arrojados.</t>
  </si>
  <si>
    <r>
      <rPr>
        <rFont val="Calibri"/>
        <color rgb="FF000000"/>
        <sz val="12.0"/>
        <u/>
      </rPr>
      <t xml:space="preserve">Iniciamos con la primera consulta ciudadana sobre la racionalización de trámites para la estrategia de la próxima vigencia, ésta se incluyo dentro la caracterización de grupos de valor. Evidencias: Publicación de la encuesta y la encuesta: https://www.iudigital.edu.co/index.php/participa y </t>
    </r>
    <r>
      <rPr>
        <rFont val="Calibri"/>
        <color rgb="FF1155CC"/>
        <sz val="12.0"/>
        <u/>
      </rPr>
      <t>https://drive.google.com/file/d/1ZLYn-5mJz8YI5wtsL-imiFPRV1GAacE_/view?usp=sharing</t>
    </r>
  </si>
  <si>
    <r>
      <rPr>
        <rFont val="Calibri"/>
        <color theme="1"/>
        <sz val="12.0"/>
      </rPr>
      <t xml:space="preserve">La Oficina Asesora de Auditoría interna evidenció que se realizó  encuesta cuyo objetivo fue "Recopilar información clave sobre las preferencias y necesidades de los grupos de valor a través de un ejercicio de participación ciudadana a través de un formulario de Google Forms, para mejorar la prestación de servicios, priorizando aquellos trámites que tienen un mayor impacto en la experiencia del usuario y en el funcionamiento de la entidad", la cual se encuentra publicada en el portal WEB: 
</t>
    </r>
    <r>
      <rPr>
        <rFont val="Calibri"/>
        <color rgb="FF1155CC"/>
        <sz val="12.0"/>
        <u/>
      </rPr>
      <t>https://drive.google.com/file/d/1ZLYn-5mJz8YI5wtsL-imiFPRV1GAacE_/view?usp=sharing</t>
    </r>
  </si>
  <si>
    <t>Estrategia de racionalización de trámites</t>
  </si>
  <si>
    <t>2.3</t>
  </si>
  <si>
    <t>Registrar la Estrategia de Racionalización de Trámites en  Sistema Único de Información de Trámites-SUIT.</t>
  </si>
  <si>
    <t>Documento consolidado sobre la Estrategia de Racionalización de Trámites registrado en el SUIT.</t>
  </si>
  <si>
    <t>Se realizó el registro de la estrategia de Racionalización en la Plataforma SUIT para el año 2024      
La evidencia corresponde a la consolidado de la estrategia, descargado directamente de la plataforma. 
https://drive.google.com/file/d/12Gzxkxf-RQ1YYsNOBd_smY9-M3zKZE-I/view?usp=sharing</t>
  </si>
  <si>
    <r>
      <rPr>
        <rFont val="Calibri"/>
        <color rgb="FF000000"/>
        <sz val="12.0"/>
        <u/>
      </rPr>
      <t xml:space="preserve">La Oficina Asesora de Auditoría interna Contrastó la información que se encuentra registrada la Estrategia de Racionalización de Trámites en  Sistema Único de Información de Trámites-SUIT en portal de la Función Pública el día 12 de marzo de 2024.
</t>
    </r>
    <r>
      <rPr>
        <rFont val="Calibri"/>
        <color rgb="FF1155CC"/>
        <sz val="12.0"/>
        <u/>
      </rPr>
      <t>https://drive.google.com/file/d/12Gzxkxf-RQ1YYsNOBd_smY9-M3zKZE-I/view</t>
    </r>
  </si>
  <si>
    <t>No hay novedades respecto a la consolidación y publicación de la estrategia para la presente vigencia</t>
  </si>
  <si>
    <r>
      <rPr>
        <rFont val="Calibri"/>
        <color theme="1"/>
        <sz val="12.0"/>
      </rPr>
      <t xml:space="preserve">La Oficina Asesora de Auditoría interna establece que la información se encuentra registrada en la Estrategia de Racionalización de Trámites en  Sistema Único de Información de Trámites-SUIT en portal de la Función Pública para la vigencia 2024
</t>
    </r>
    <r>
      <rPr>
        <rFont val="Calibri"/>
        <color rgb="FF1155CC"/>
        <sz val="12.0"/>
        <u/>
      </rPr>
      <t>https://drive.google.com/file/d/12Gzxkxf-RQ1YYsNOBd_smY9-M3zKZE-I/view</t>
    </r>
  </si>
  <si>
    <t>2.4</t>
  </si>
  <si>
    <t>Socializar la Estrategia de Racionalización de Trámites con los responsables.</t>
  </si>
  <si>
    <t>Estrategia socializada.</t>
  </si>
  <si>
    <t xml:space="preserve">
La Estrategia de Racionalización de Trámites fue creada de forma articulada entre la Dirección de Planeación y los responsables.         Se hizo la respectiva socialización con los lideres de trámites y Otros Procedimientos Administrativas (OPA's) a través de correo electrónico el día 15 de abril de la presente vigencia. 
La evidencia corresponde al correo formal: https://drive.google.com/file/d/166wq3s8fGWNdDjnmbpVxqp7i31FqvC3l/view?usp=drive_link
</t>
  </si>
  <si>
    <r>
      <rPr>
        <rFont val="Calibri"/>
        <color rgb="FF000000"/>
        <sz val="12.0"/>
        <u/>
      </rPr>
      <t xml:space="preserve">La Oficina Asesora de Auditoría Interna comprobó que se realizó la socialización la estrategia de Racionalización de Trámites para el año 2024, la cual se realizó el día 15 de abril de 2024 con el objetivo de optimizar y simplificar los procedimientos administrativos, buscando mejorar la eficiencia, la
transparencia y la calidad en la prestación de nuestros servicios.
See videncia con el correo electrónico enviado:
</t>
    </r>
    <r>
      <rPr>
        <rFont val="Calibri"/>
        <color rgb="FF1155CC"/>
        <sz val="12.0"/>
        <u/>
      </rPr>
      <t>https://drive.google.com/file/d/166wq3s8fGWNdDjnmbpVxqp7i31FqvC3l/view</t>
    </r>
  </si>
  <si>
    <r>
      <rPr>
        <rFont val="Calibri"/>
        <color rgb="FF000000"/>
        <sz val="12.0"/>
        <u/>
      </rPr>
      <t xml:space="preserve">Adicional a los lideres de procesos, se hace correo masivo para nuestros grupos de valor con la información de la Estrategia de Racionalización. Evidencias: Correo electrónico </t>
    </r>
    <r>
      <rPr>
        <rFont val="Calibri"/>
        <color rgb="FF1155CC"/>
        <sz val="12.0"/>
        <u/>
      </rPr>
      <t>https://drive.google.com/file/d/1BYmDCoDCXUniday5M36NnvaYG-XHYR3y/view?usp=sharing</t>
    </r>
  </si>
  <si>
    <r>
      <rPr>
        <rFont val="Calibri"/>
        <color theme="1"/>
        <sz val="12.0"/>
      </rPr>
      <t xml:space="preserve">Desde la Oficina Asesora de Auditoría Interna se cercioró sobre la  realización de la socialización la estrategia de Racionalización de Trámites para el año 2024, la cual se realizó el día 14 de mayo  de 2024 con el objetivo de optimizar y simplificar los procedimientos administrativos, buscando mejorar la eficiencia, la
transparencia y la calidad en la prestación de nuestros servicios, tales como:
Menores costos
Procedimientos simplificados
Mayor satisfacción
See videncia con el correo electrónico enviado:
</t>
    </r>
    <r>
      <rPr>
        <rFont val="Calibri"/>
        <color rgb="FF1155CC"/>
        <sz val="12.0"/>
        <u/>
      </rPr>
      <t>https://drive.google.com/file/d/1BYmDCoDCXUniday5M36NnvaYG-XHYR3y/view</t>
    </r>
  </si>
  <si>
    <t>2.5</t>
  </si>
  <si>
    <t>Seguimiento y evaluación de la Estrategia de Racionalización de Trámites.</t>
  </si>
  <si>
    <t>Seguimiento y evaluación de la estrategia en plataforma SUIT.</t>
  </si>
  <si>
    <t>Líder:  Dirección de Planeación.
Jefe Oficina Asesora de Auditoría Interna.</t>
  </si>
  <si>
    <r>
      <rPr>
        <rFont val="Calibri"/>
        <color theme="1"/>
        <sz val="12.0"/>
      </rPr>
      <t>Se hizo el primer monitoreo, seguimiento y evaluación a la estrategia de Racionalización de trámites, éste reposa en la plataforma SUIT.
La evidencia corresponde a</t>
    </r>
    <r>
      <rPr>
        <rFont val="Calibri"/>
        <b/>
        <color theme="1"/>
        <sz val="12.0"/>
      </rPr>
      <t xml:space="preserve">: 
</t>
    </r>
    <r>
      <rPr>
        <rFont val="Calibri"/>
        <color theme="1"/>
        <sz val="12.0"/>
      </rPr>
      <t>1. Documento con el primer monitoreo de la estrategia de racionalización 2024.                                                                             2. Documento con el primer seguimiento y evaluación de la estrategia de racionalización 2024.   
 https://drive.google.com/drive/folders/1JzLY6Fcjxlu1qnsfxD4UGlruruZUKKyd?usp=sharing</t>
    </r>
  </si>
  <si>
    <r>
      <rPr>
        <rFont val="Calibri"/>
        <color rgb="FF000000"/>
        <sz val="12.0"/>
        <u/>
      </rPr>
      <t xml:space="preserve">La Oficina Asesora de Auditoría Interna  cotejó la realización del seguimiento y evaluación de la  la estrategia de Racionalización de trámites SUIT del portal WEB de la Función Pública.
Se evidencia en el drive el seguimiento y evaluación de la estratégia:
</t>
    </r>
    <r>
      <rPr>
        <rFont val="Calibri"/>
        <color rgb="FF1155CC"/>
        <sz val="12.0"/>
        <u/>
      </rPr>
      <t>https://drive.google.com/drive/folders/1JzLY6Fcjxlu1qnsfxD4UGlruruZUKKyd?usp=sharing</t>
    </r>
  </si>
  <si>
    <r>
      <rPr>
        <rFont val="Calibri"/>
        <color rgb="FF000000"/>
        <sz val="12.0"/>
        <u/>
      </rPr>
      <t xml:space="preserve">Se hizo el segundo monitoreo, seguimiento y evaluación a la estrategia de Racionalización de trámites, éste reposa en la plataforma SUIT.
La evidencia corresponde a: No 3. ¿Se actualizó el trámite en el SUIT incluyendo la mejora? Y 4. ¿Se ha realizado la socialización de la mejora tanto en la entidad como con los usuarios? </t>
    </r>
    <r>
      <rPr>
        <rFont val="Calibri"/>
        <color rgb="FF1155CC"/>
        <sz val="12.0"/>
        <u/>
      </rPr>
      <t>https://drive.google.com/drive/folders/1BOphgwXKUKayeQDyLXT_eqAHB4yhrya6?usp=sharing</t>
    </r>
  </si>
  <si>
    <r>
      <rPr>
        <rFont val="Calibri"/>
        <color theme="1"/>
        <sz val="12.0"/>
      </rPr>
      <t xml:space="preserve">Desde la Oficina Asesora de Auditoría Interna  verificó la realización del seguimiento y evaluación de la  la estrategia de Racionalización de trámites SUIT del portal WEB de la Función Pública.
Se evidencia en el drive el seguimiento y evaluación de la estratégia, la cual contiene la scoialiazación con los grupos de valor, decanos, vía correo electrónico, monitoreo de la estrategia.
</t>
    </r>
    <r>
      <rPr>
        <rFont val="Calibri"/>
        <color rgb="FF1155CC"/>
        <sz val="12.0"/>
        <u/>
      </rPr>
      <t>https://drive.google.com/drive/folders/1BOphgwXKUKayeQDyLXT_eqAHB4yhrya6</t>
    </r>
  </si>
  <si>
    <r>
      <rPr>
        <rFont val="Calibri"/>
        <b/>
        <color theme="1"/>
        <sz val="12.0"/>
      </rPr>
      <t>Componente No. 3. Rendición de Cuentas:</t>
    </r>
    <r>
      <rPr>
        <rFont val="Calibri"/>
        <b val="0"/>
        <color theme="1"/>
        <sz val="12.0"/>
      </rPr>
      <t xml:space="preserve"> Este componente facilita la comunicación doble vía entre la Institución y sus grupos de valor frente la gestión pública realizada y el control social sobre esta misma.</t>
    </r>
  </si>
  <si>
    <t>COMPONENTE 3. RENDICIÓN DE CUENTAS</t>
  </si>
  <si>
    <t>Estrategia Rendición de Cuentas</t>
  </si>
  <si>
    <t>3.1</t>
  </si>
  <si>
    <t>Definir y Publicar la Estrategia de Rendición de Cuentas.</t>
  </si>
  <si>
    <t xml:space="preserve">Estrategia definida y publicada en sitio web. </t>
  </si>
  <si>
    <t>Líder: Dirección de Planeación.
Acompaña: Dirección de Comunicaciones y Mercadeo.
Secretaría General.</t>
  </si>
  <si>
    <t xml:space="preserve">La Estrategia de Participación Ciudadana y Rendición de Cuentas es una acción que se desarrolla a inicio de cada vigencia en su totalidad y se encuentra disponible en el sitio web institucional, sesión "Transparencia", numeral 4.3 "Plan de Acción", documento PDF No. 14. La ruta es la siguiente: 
https://www.iudigital.edu.co/index.php/planeacion-presupuesto-informes/plan-accion
</t>
  </si>
  <si>
    <t>La oficina Asesora de Auditoría Interna, efectuó la confirmación proceso de publicación de la Estrategia de Participación Ciudadana y Rendición de Cuentas y se encuentra en el portal WEB  Institucional en el siguiente link: 
https://www.iudigital.edu.co/index.php/planeacion-presupuesto-informes/plan-accion</t>
  </si>
  <si>
    <r>
      <rPr>
        <rFont val="Calibri"/>
        <color rgb="FF467886"/>
        <sz val="12.0"/>
        <u/>
      </rPr>
      <t xml:space="preserve">Esta acción se cumplió en su totalidad conforme a seguimiento relacionado en cuatrimestre anterior. 
Disponible en el sitio web institucional, sesión "Transparencia", numeral 4.3 "Plan de Acción", documento PDF No. 14. La ruta es la siguiente: 
</t>
    </r>
    <r>
      <rPr>
        <rFont val="Calibri"/>
        <color rgb="FF1155CC"/>
        <sz val="12.0"/>
        <u/>
      </rPr>
      <t>https://www.iudigital.edu.co/index.php/planeacion-presupuesto-informes/plan-accion</t>
    </r>
  </si>
  <si>
    <r>
      <rPr>
        <rFont val="Calibri"/>
        <color theme="1"/>
        <sz val="12.0"/>
      </rPr>
      <t xml:space="preserve">Desde la Oficina Asesora de Auditoría Interna  se cercioró la publicación de la Estrategia de Participación Ciudadana y Rendición de Cuentas y se encuentra en el portal WEB  Institucional de la IU. DIGITAL de Antioquia en el siguiente link: 
</t>
    </r>
    <r>
      <rPr>
        <rFont val="Calibri"/>
        <color rgb="FF1155CC"/>
        <sz val="12.0"/>
        <u/>
      </rPr>
      <t>https://www.iudigital.edu.co/index.php/planeacion-presupuesto-informes/plan-accion</t>
    </r>
  </si>
  <si>
    <t>3.2</t>
  </si>
  <si>
    <t>Estructurar y socializar los lineamientos sobre los reportes de información para la construcción del informe de gestión de la rendición de cuentas con los líderes de proceso.</t>
  </si>
  <si>
    <t>Lineamientos estructurados y socializados.</t>
  </si>
  <si>
    <t xml:space="preserve">Líder: Dirección de Planeación.
</t>
  </si>
  <si>
    <t>A través de correo electrónico se estableció las pautas para la entrega de información para la construcción del informe de gestión de la vigencia 2023, donde se tuvo en cuenta la metodología de construcción mensual de los informes del directivo. Con respecto a la información estratégica, esta se consolidó a través del seguimiento al Plan de Acción con corte a diciembre del año 2023, monitoreado y evaluado durante el mes de enero de 2024 por parte de las líneas de defensa. 
Los soportes se encuentran en: 
https://drive.google.com/drive/folders/1KuAeTo1WOh9FiLH2YMEzgPD2hLhX2UvY?usp=drive_link</t>
  </si>
  <si>
    <r>
      <rPr>
        <rFont val="Calibri"/>
        <color rgb="FF000000"/>
        <sz val="12.0"/>
        <u/>
      </rPr>
      <t xml:space="preserve">Desde la Oficina Asesora de Auditoría Interna se verificaron las carpetas sobre la estructuración  y socialización sobre  los lineamientos y reportes de información para la construcción del informe de gestión de la rendición de cuentas con los líderes de proceso. Además, las carpetas de indicadores y cronograma de la rendición de cuenta dan cuenta del cumplimiento de la actividad.
</t>
    </r>
    <r>
      <rPr>
        <rFont val="Calibri"/>
        <color rgb="FF1155CC"/>
        <sz val="12.0"/>
        <u/>
      </rPr>
      <t>https://drive.google.com/drive/folders/1KuAeTo1WOh9FiLH2YMEzgPD2hLhX2UvY</t>
    </r>
  </si>
  <si>
    <t xml:space="preserve">Esta acción se cumplió en su totalidad conforme a seguimiento relacionado en cuatrimestre anterior. 
</t>
  </si>
  <si>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https://drive.google.com/drive/folders/1KuAeTo1WOh9FiLH2YMEzgPD2hLhX2UvY</t>
    </r>
  </si>
  <si>
    <t>3.3</t>
  </si>
  <si>
    <t>Publicar el informe de gestión vigencia 2023 en el sitio web de la Institución.</t>
  </si>
  <si>
    <t>Informe de Gestión vigencia 2023 publicado en sitio web.</t>
  </si>
  <si>
    <t xml:space="preserve">La publicación del Informe de Gestión de la vigencia 2023 se realizó con un mes de anticipación a la audiencia pública de rendición de cuentas, esto con el fin de que los grupos de valor conocieran los logros obtenidos y escalaron sus inquietudes previas al evento. 
El informe se visualiza en el sitio web a través del link: 
https://www.iudigital.edu.co/index.php/rendicion-de-cuentas
</t>
  </si>
  <si>
    <r>
      <rPr>
        <rFont val="Calibri"/>
        <color theme="1"/>
        <sz val="12.0"/>
      </rPr>
      <t xml:space="preserve">Desde la Oficina Asesora de Auditoría Interna  comprobó que desde el portal WEB Institucional se cuenta con la publicación del informe de gestión vigencia 2023 y se puede evidenciar desde el siguiente Link:
</t>
    </r>
    <r>
      <rPr>
        <rFont val="Calibri"/>
        <color rgb="FF1155CC"/>
        <sz val="12.0"/>
        <u/>
      </rPr>
      <t>https://www.iudigital.edu.co/index.php/rendicion-de-cuentas</t>
    </r>
  </si>
  <si>
    <r>
      <rPr>
        <rFont val="Calibri"/>
        <color rgb="FF467886"/>
        <sz val="12.0"/>
        <u/>
      </rPr>
      <t xml:space="preserve">Esta acción se cumplió en su totalidad conforme a seguimiento relacionado en cuatrimestre anterior. 
El informe se visualiza en el sitio web a través del link: 
</t>
    </r>
    <r>
      <rPr>
        <rFont val="Calibri"/>
        <color rgb="FF1155CC"/>
        <sz val="12.0"/>
        <u/>
      </rPr>
      <t>https://www.iudigital.edu.co/index.php/rendicion-de-cuentas</t>
    </r>
    <r>
      <rPr>
        <rFont val="Calibri"/>
        <color rgb="FF467886"/>
        <sz val="12.0"/>
        <u/>
      </rPr>
      <t xml:space="preserve">
</t>
    </r>
  </si>
  <si>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 xml:space="preserve">https://www.iudigital.edu.co/index.php/rendicion-de-cuentas
</t>
    </r>
  </si>
  <si>
    <t>3.4</t>
  </si>
  <si>
    <t>Recepcionar inquietudes del informe de gestión de la vigencia 2023 de los grupos de valor y dar respuesta a las mismas previamente a la audiencia pública de rendición de cuentas (en caso de aplicar).</t>
  </si>
  <si>
    <t>Documento con respuesta a las inquietudes presentadas.</t>
  </si>
  <si>
    <t xml:space="preserve">De forma previa, a través del formulario disponible para tal fin, se recepcionaron 2 felicitaciones y 3 inquietudes. 
Los soportes corresponden a "Formulario inquietudes previas a la Audiencia" e "Informe inquietudes RC vigencia 2023" y  reposan en: 
https://drive.google.com/drive/u/4/folders/1KuAeTo1WOh9FiLH2YMEzgPD2hLhX2UvY
</t>
  </si>
  <si>
    <r>
      <rPr>
        <rFont val="Calibri"/>
        <color theme="1"/>
        <sz val="12.0"/>
      </rPr>
      <t xml:space="preserve">La oficina Asesora de Auditoría Interna contrastar las evidencias que se encuentran publicadas en el Drive, tales como Formulario de inquietudes, Lineamientos para la entrega de información, Informe de Ejecución del Plan de Acción, Informe de las inquietudes y el cronograma de la Audiencia Pública de Cuentas de la IU. Digital.
Se evidencia desde el siguiente Link:
</t>
    </r>
    <r>
      <rPr>
        <rFont val="Calibri"/>
        <color rgb="FF1155CC"/>
        <sz val="12.0"/>
        <u/>
      </rPr>
      <t xml:space="preserve">https://drive.google.com/drive/u/0/folders/1KuAeTo1WOh9FiLH2YMEzgPD2hLhX2UvY
</t>
    </r>
  </si>
  <si>
    <r>
      <rPr>
        <rFont val="Calibri"/>
        <color rgb="FF467886"/>
        <sz val="12.0"/>
        <u/>
      </rPr>
      <t xml:space="preserve">Esta acción se cumplió en su totalidad conforme a seguimiento relacionado en cuatrimestre anterior. 
Los soportesse encuentran a través del link: 
</t>
    </r>
    <r>
      <rPr>
        <rFont val="Calibri"/>
        <color rgb="FF1155CC"/>
        <sz val="12.0"/>
        <u/>
      </rPr>
      <t>https://drive.google.com/drive/u/4/folders/1KuAeTo1WOh9FiLH2YMEzgPD2hLhX2UvY</t>
    </r>
    <r>
      <rPr>
        <rFont val="Calibri"/>
        <color rgb="FF467886"/>
        <sz val="12.0"/>
        <u/>
      </rPr>
      <t xml:space="preserve">
</t>
    </r>
  </si>
  <si>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 xml:space="preserve">https://drive.google.com/drive/u/4/folders/1KuAeTo1WOh9FiLH2YMEzgPD2hLhX2UvY
</t>
    </r>
  </si>
  <si>
    <t>3.5</t>
  </si>
  <si>
    <t>Desarrollar espacio de rendición de cuentas Institucional.</t>
  </si>
  <si>
    <t>Rendición de cuentas desarrollada.</t>
  </si>
  <si>
    <t xml:space="preserve">Líder: Dirección de Planeación. 
Dirección de Comunicaciones y Mercadeo.
</t>
  </si>
  <si>
    <t xml:space="preserve">El desarrollo de la Audiencia Pública de Rendición de Cuentas vigencia 2023 se ejecutó el 22 de marzo de 2024 en el auditorio de la IU. Digital, Nodo Subregional Valle de Aburrá, donde se realizó el programa en directo a través del canal de televisión de Teleantioquia y se dispuso adicionalmente de 3 mecanismos de contacto con los grupos de valor y organismos de control, correspondientes al correo institucional pparticipacion ciudadana@iudigital.edu.co,  la línea de WhatsApp 3207217372 y el canal de YouTube IU Digital de Antioquia:
https://www.youtube.com/watch?v=n66cASZ4GZo
</t>
  </si>
  <si>
    <r>
      <rPr>
        <rFont val="Calibri"/>
        <color rgb="FF000000"/>
        <sz val="12.0"/>
        <u/>
      </rPr>
      <t xml:space="preserve">La Oficina Asesora de Auditoría Interna comprobó que la rendición pública de cuentas se llevó a cabo el día 22 de marzo a las 9am en las instalaciones de la IU. Digital y en transmisión por Teleantioquia.
Se evidencia con el pantallazo y el siguiente Link:
 </t>
    </r>
    <r>
      <rPr>
        <rFont val="Calibri"/>
        <color rgb="FF1155CC"/>
        <sz val="12.0"/>
        <u/>
      </rPr>
      <t>https://www.youtube.com/watch?v=n66cASZ4GZo</t>
    </r>
  </si>
  <si>
    <t xml:space="preserve">Esta acción se cumplió en su totalidad conforme a seguimiento relacionado en cuatrimestre anterior. </t>
  </si>
  <si>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 xml:space="preserve"> https://www.youtube.com/watch?v=n66cASZ4GZo
</t>
    </r>
  </si>
  <si>
    <t>3.6</t>
  </si>
  <si>
    <t>Evaluar, verificar y publicar los resultados de la implementación de la estrategia de rendición de cuentas.</t>
  </si>
  <si>
    <t>Documento con resultados obtenidos de la Rendición de Cuentas publicado en sitio web institucional.</t>
  </si>
  <si>
    <t xml:space="preserve">Líder: Dirección de Planeación. </t>
  </si>
  <si>
    <t>Se publicó en el sitio web Institucional, las respuestas de la Audiencia Pública de Rendición de Cuentas vigencia 2023, donde se describe a qué corresponde el ejercicio, que actividades previas y en sitio se ejecutaron durante el evento. 
La información se encuentra disponible en: 
https://www.iudigital.edu.co/index.php/rendicion-de-cuentas</t>
  </si>
  <si>
    <r>
      <rPr>
        <rFont val="Calibri"/>
        <color theme="1"/>
        <sz val="12.0"/>
      </rPr>
      <t>La oficina Asesora de Auditoría Interna contrastar las evidencias que se encuentran publicadas en el Drive, tales como Formulario de inquietudes, Lineamientos para la entrega de información, Informe de Ejecución del Plan de Acción, Informe de las inquietudes y el cronograma de la Audiencia Pública de Cuentas de la IU. Digital.
Se evidencia desde el siguiente Link:
h</t>
    </r>
    <r>
      <rPr>
        <rFont val="Calibri"/>
        <color rgb="FF1155CC"/>
        <sz val="12.0"/>
        <u/>
      </rPr>
      <t xml:space="preserve">ttps://drive.google.com/drive/u/0/folders/1KuAeTo1WOh9FiLH2YMEzgPD2hLhX2UvY
</t>
    </r>
  </si>
  <si>
    <r>
      <rPr>
        <rFont val="Calibri"/>
        <color rgb="FF467886"/>
        <sz val="12.0"/>
        <u/>
      </rPr>
      <t xml:space="preserve">Esta acción se cumplió en su totalidad conforme a seguimiento relacionado en cuatrimestre anterior. 
La información se encuentra disponible en: 
</t>
    </r>
    <r>
      <rPr>
        <rFont val="Calibri"/>
        <color rgb="FF1155CC"/>
        <sz val="12.0"/>
        <u/>
      </rPr>
      <t>https://www.iudigital.edu.co/index.php/rendicion-de-cuentas</t>
    </r>
  </si>
  <si>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https://www.iudigital.edu.co/index.php/rendicion-de-cuentas</t>
    </r>
  </si>
  <si>
    <t xml:space="preserve">
Información disponible con atributos de calidad y en lenguaje claro</t>
  </si>
  <si>
    <t>3.7</t>
  </si>
  <si>
    <t xml:space="preserve">Revisar y actualizar (en caso de aplicar) la Información general dirigida a la ciudadanía en la página web institucional. </t>
  </si>
  <si>
    <t>Página web actualizada con la información de interés a los grupos de valor.</t>
  </si>
  <si>
    <t>Líder: Dirección de Planeación.
Acompaña: Dirección de Comunicaciones y Mercadeo.
Dirección de Tecnología.
Líderes de Proceso.</t>
  </si>
  <si>
    <t xml:space="preserve">El sitio web institucional se encuentra en permanente actualización y difusión de información de interés a la comunidad a través de sus diversas sesiones. Como ejemplos se pueden citar el inicio al cargar la página, donde a través de banner y diferentes piezas se brinda información. También se visualiza en este mismo un espacio para noticias, donde se evidencia la fecha de publicación de estas. Constantemente se actualiza la información requerida en el menú de "Transparencia". 
El link del sitio web corresponde a: 
https://www.iudigital.edu.co/index.php
</t>
  </si>
  <si>
    <r>
      <rPr>
        <rFont val="Calibri"/>
        <color theme="1"/>
        <sz val="12.0"/>
      </rPr>
      <t xml:space="preserve">Desde la Oficina Asesora de Auditoría Interna se verificó la publicación y difusión de la información de interés a los usuarios internos y externos en el portal WEB Institucional que a través de las diferentes piezas se brinda información de interés a toda los grupos de valor.
Se evidencia en el siguiente Link:
</t>
    </r>
    <r>
      <rPr>
        <rFont val="Calibri"/>
        <color rgb="FF1155CC"/>
        <sz val="12.0"/>
        <u/>
      </rPr>
      <t>https://www.iudigital.edu.co/</t>
    </r>
    <r>
      <rPr>
        <rFont val="Calibri"/>
        <color theme="1"/>
        <sz val="12.0"/>
      </rPr>
      <t xml:space="preserve"> </t>
    </r>
  </si>
  <si>
    <r>
      <rPr>
        <rFont val="Calibri"/>
        <sz val="12.0"/>
      </rPr>
      <t xml:space="preserve">La página web corresponde a un canal institucional donde permanentemente se actualiza la información de interés por parte de los grupos de valor, donde se cita como ejemplo, lo relacionado con la oferta académica, la información que reposa en el menú de "Transparencia" y "Participa", y también se publican banners en el menú principal para informar actividades o datos relevantes que se encuentran vigente de la Institución (admitidos, renovación de matrículas, encuestas, etc). 
Adicionalmente, se cuenta con micrositio web de "Atención al Ciudadano", donde están disponibles los trámites y otros procedimientos administrativos para la comunidad, como también se trámitan las peticiones, quejas, reclamos, solicitudes, felicitaciones y denuncias por medio de la opción "Siempre PQRSFD". 
Lo anterior, puede visualizarse directamente en el sitio web institucional a través del link: 
</t>
    </r>
    <r>
      <rPr>
        <rFont val="Calibri"/>
        <color rgb="FF1155CC"/>
        <sz val="12.0"/>
        <u/>
      </rPr>
      <t>https://www.iudigital.edu.co/index.php</t>
    </r>
    <r>
      <rPr>
        <rFont val="Calibri"/>
        <sz val="12.0"/>
      </rPr>
      <t xml:space="preserve"> </t>
    </r>
  </si>
  <si>
    <r>
      <rPr>
        <rFont val="Calibri"/>
        <color rgb="FF467886"/>
        <sz val="12.0"/>
      </rPr>
      <t xml:space="preserve">Desde la oficina Asesorá de Auditoría Interna se cuenta desde la Portal WEB  institucional se en cuentra con toda la la información actualizada a los grupos de interés  y comunidad en general con lo relacionado a la oferta académica y demás información relevante de Atención ala Ciudadania, donde están disponibles los trámites para matricula , trámites de PQRSFD. 
Se evidencia  a través del siguiente  link: 
</t>
    </r>
    <r>
      <rPr>
        <rFont val="Calibri"/>
        <color rgb="FF1155CC"/>
        <sz val="12.0"/>
      </rPr>
      <t>https://www.iudigital.edu.co/index.php</t>
    </r>
    <r>
      <rPr>
        <rFont val="Calibri"/>
        <color rgb="FF467886"/>
        <sz val="12.0"/>
      </rPr>
      <t xml:space="preserve"> </t>
    </r>
  </si>
  <si>
    <t>Diálogos de doble vía</t>
  </si>
  <si>
    <t>3.8</t>
  </si>
  <si>
    <t xml:space="preserve">Establecer los espacios de participación con los grupos de valor virtuales o presenciales para canalizar las propuestas ciudadanas. </t>
  </si>
  <si>
    <t>Espacios de participación desarrollados.</t>
  </si>
  <si>
    <t>Líder: Dirección de Planeación. 
Acompaña: Dirección de Comunicaciones y Mercadeo.
Secretaría General.</t>
  </si>
  <si>
    <t xml:space="preserve">Se cuenta con un espacio en el sitio web Institucional denominado "Participa- "Consulta ciudadana", donde se promueve la participación de los grupos de valor con respecto a los proyectos, planes, programas y trámites. En lo corrido de esta vigencia se solicitó la opinión de los ciudadanos con respecto al Plan de Anticorrupción y Atención al Ciudadano con el fin de desarrollar el objetivo descrito con anterioridad. 
La ruta para consultar el menú es la siguiente: 
https://www.iudigital.edu.co/index.php/consulta-ciudadana
</t>
  </si>
  <si>
    <r>
      <rPr>
        <rFont val="Calibri"/>
        <color rgb="FF000000"/>
        <sz val="12.0"/>
        <u/>
      </rPr>
      <t xml:space="preserve">La oficina Asesora de Auditoría Interna se evidenció que la IU. DIGITAL cuenta con un espacio de participación busca conocer los comentarios, sugerencias, propuestas, y/o aportes de los ciudadanos con respecto a los proyectos normativos, políticas, planes, proyectos y trámites adelantados por la IU Digital
</t>
    </r>
    <r>
      <rPr>
        <rFont val="Calibri"/>
        <color rgb="FF467886"/>
        <sz val="12.0"/>
        <u/>
      </rPr>
      <t>https://www.iudigital.edu.co/index.php/consulta-ciudadana</t>
    </r>
  </si>
  <si>
    <r>
      <rPr>
        <rFont val="Calibri"/>
        <sz val="12.0"/>
      </rPr>
      <t xml:space="preserve">De acuerdo con seguimiento de cuatrimestre anterior, se continúa con la misma estrategia a través del sitio web institucional del menú "Participa- Consulta ciudadana": 
</t>
    </r>
    <r>
      <rPr>
        <rFont val="Calibri"/>
        <color rgb="FF1155CC"/>
        <sz val="12.0"/>
        <u/>
      </rPr>
      <t>https://www.iudigital.edu.co/index.php/consulta-ciudadana</t>
    </r>
    <r>
      <rPr>
        <rFont val="Calibri"/>
        <sz val="12.0"/>
      </rPr>
      <t xml:space="preserve">
</t>
    </r>
  </si>
  <si>
    <r>
      <rPr>
        <rFont val="Calibri"/>
        <color rgb="FF000000"/>
        <sz val="12.0"/>
      </rPr>
      <t xml:space="preserve">Desde la Oficina Asesora de Auditoría Interna se verificó que la IU. Digital de Antioquia, continua con un espacio de participación, el cual busca conocer los comentarios, sugerencias, propuestas, y/o aportes de los ciudadanos con respecto a los proyectos normativos, políticas, planes, proyectos y trámites para la comunida en general y grupos de interes.
</t>
    </r>
    <r>
      <rPr>
        <rFont val="Calibri"/>
        <color rgb="FF467886"/>
        <sz val="12.0"/>
      </rPr>
      <t>https://www.iudigital.edu.co/index.php/consulta-ciudadana</t>
    </r>
  </si>
  <si>
    <t>3.9</t>
  </si>
  <si>
    <t>Implementar mejoras fruto de los resultados obtenidos en los espacios de participación con los grupos de valor (en caso de aplicar)</t>
  </si>
  <si>
    <t>Documento con análisis de los resultados obtenidos de los espacios de participación.</t>
  </si>
  <si>
    <t xml:space="preserve">Para el ejercicio de socialización del Plan de Anticorrupción y Atención al Ciudadano descrito en el numeral 3.8 del presente componente, no se recibieron interacciones por parte de los grupos de valor. </t>
  </si>
  <si>
    <t>Desde la Oficina Asesora de Auditoría Interna  y de acuerdo al seguimiento realizado por la Dirección de Planeación no se recibieron sugerencias ni solicitudes por parte de los grupos de valor.</t>
  </si>
  <si>
    <t>N/A</t>
  </si>
  <si>
    <t xml:space="preserve">Para el presente cuatrimestre, no aplican mejoras. Se realizó actividad citada en seguimiento anterior. </t>
  </si>
  <si>
    <t>Desde la Oficina Asesora de Auditoría Interna  y de acuerdo al seguimiento realizado por la Dirección de Planeación no se recibieron sugerencias ni solicitudes por parte de los grupos de valor para el segundo cuatrimestre del 2024</t>
  </si>
  <si>
    <t xml:space="preserve">SEGUIMIENTO PLAN ANTICORRUPCIÓN Y DE ATENCIÓN AL CIUDADANO – PAAC 2024- DESDE LA OFICINA ASESORA DE AUDITORÍA INTERNA </t>
  </si>
  <si>
    <r>
      <rPr>
        <rFont val="Calibri"/>
        <b/>
        <color theme="1"/>
        <sz val="12.0"/>
      </rPr>
      <t>Componente No. 4. Servicio al Ciudadano:</t>
    </r>
    <r>
      <rPr>
        <rFont val="Calibri"/>
        <b val="0"/>
        <color theme="1"/>
        <sz val="12.0"/>
      </rPr>
      <t xml:space="preserve"> Este componente permite garantizar la calidad y el acceso a los trámites y servicios que ofrecen la Institución para mejorar la relación con el ciudadano y fortalecer los canales de comunicación.</t>
    </r>
  </si>
  <si>
    <t>COMPONENTE 4: SERVICIO AL CIUDADANO</t>
  </si>
  <si>
    <t>Estrategia de Participación Ciudadana</t>
  </si>
  <si>
    <t>4.1</t>
  </si>
  <si>
    <t>Definir y Publicar la Estrategia de Participación Ciudadana.</t>
  </si>
  <si>
    <t>Líder: Dirección de Planeación.
Acompaña: Dirección de Comunicaciones y Mercadeo.
Secretaría General.
Líderes de proceso.</t>
  </si>
  <si>
    <t xml:space="preserve">Se realizó satisfactoriamente la estrategia de participación ciudadana para el año 2024 y la misma fue adoptada mediante la Resolución  Rectoral  202401941 del 30 de enero del 2024. 
Se encuentra disponible en el portal web en el menú "Transparencia", ítem 4.3 Plan de Acción: 
https://www.iudigital.edu.co/pdfs//transparencia/Planes%20de%20Accion/2024/14.%20Estrategia%20de%20Participaci%C3%B3n%20Ciudadana%20y%20Rendici%C3%B3n%20de%20Cuentas.pdf                                  </t>
  </si>
  <si>
    <r>
      <rPr>
        <rFont val="Calibri"/>
        <color theme="1"/>
        <sz val="12.0"/>
      </rPr>
      <t xml:space="preserve">Desde la Oficina Asesora de Auditoría Interna se verificó la definición y la publicación de la estrategia de Participación ciudadana como principio de transparencia,  procesos de rendición de cuentas,
establecer una comunicación bidireccional prioritaria con los grupos de valor, 
enfocándose especialmente en abordar temas relacionados con la gestión y los resultados
obtenidos por la IU. Digital
Se evidencia con el siguiente Link:
</t>
    </r>
    <r>
      <rPr>
        <rFont val="Calibri"/>
        <color rgb="FF1155CC"/>
        <sz val="12.0"/>
        <u/>
      </rPr>
      <t>https://www.iudigital.edu.co/pdfs//transparencia/Planes%20de%20Accion/2024/14.%20Estrategia%20de%20Participaci%C3%B3n%20Ciudadana%20y%20Rendici%C3%B3n%20de%20Cuentas.pdf</t>
    </r>
  </si>
  <si>
    <t>Desde la Oficina Asesora de Auditoría Interna se evidencia  que la actividad se cumplió en un 100% desde  el  primer seguimiento, el cual se realizó el cuatrimestre anterior.</t>
  </si>
  <si>
    <t>4.2</t>
  </si>
  <si>
    <t>Desarrollar espacio de participación ciudadana.</t>
  </si>
  <si>
    <t>Espacio de participación ejecutado.</t>
  </si>
  <si>
    <r>
      <rPr>
        <rFont val="Calibri"/>
        <color theme="1"/>
        <sz val="12.0"/>
      </rPr>
      <t xml:space="preserve">A la fecha se realizaron dos actividades relacionadas con la participación ciudadana de nuestra institución. 1. Socialización para revisión del PAAC. 2. Audiencia Pública de Rendición de Cuentas.    
Las evidencias se encuentran disponibles en:   
 </t>
    </r>
    <r>
      <rPr>
        <rFont val="Calibri"/>
        <b/>
        <color theme="1"/>
        <sz val="12.0"/>
      </rPr>
      <t xml:space="preserve">                                    </t>
    </r>
    <r>
      <rPr>
        <rFont val="Calibri"/>
        <color theme="1"/>
        <sz val="12.0"/>
      </rPr>
      <t xml:space="preserve">                                             1.https://drive.google.com/file/d/15TwN2WDYCBxUMfIJLVb72nogm9tLUKA3/view?usp=sharing     
                                  2.https://drive.google.com/file/d/15XQMkv8rnNX6dUAT0sB04d2Qadlg4Usw/view?usp=sharing      
Nota: se tiene planeado la ejecución  de mínimo una actividad, sin embargo, la Institución busca constantemente la relación cercana con los grupos de valor.  </t>
    </r>
    <r>
      <rPr>
        <rFont val="Calibri"/>
        <b/>
        <color theme="1"/>
        <sz val="12.0"/>
      </rPr>
      <t xml:space="preserve">                                                         </t>
    </r>
  </si>
  <si>
    <t xml:space="preserve"> La Oficina Asesora de Auditoría Interna Contrastó las actividades realizadas por la IU. Digital realacionados con la con la participación ciudadana y se evidencia con las publicaciones realizadas desde el portal WEB:
1.https://drive.google.com/file/d/15TwN2WDYCBxUMfIJLVb72nogm9tLUKA3/view?usp=sharing     
                                  2.https://drive.google.com/file/d/15XQMkv8rnNX6dUAT0sB04d2Qadlg4Usw/view?usp=sharing </t>
  </si>
  <si>
    <r>
      <rPr>
        <rFont val="Calibri"/>
        <color rgb="FF000000"/>
        <sz val="12.0"/>
        <u/>
      </rPr>
      <t xml:space="preserve">Se encuentra en proceso el desarrollo de la encuesta de caracterización de grupos de valor, la cual es un ejercicio de participación ciudadana y que permite la toma de decisiones.
Se adjunta la encuesta y su publicación en el portal web institucional:           
</t>
    </r>
    <r>
      <rPr>
        <rFont val="Calibri"/>
        <color rgb="FF1155CC"/>
        <sz val="12.0"/>
        <u/>
      </rPr>
      <t>https://www.iudigital.edu.co/index.php/participa</t>
    </r>
    <r>
      <rPr>
        <rFont val="Calibri"/>
        <color rgb="FF000000"/>
        <sz val="12.0"/>
        <u/>
      </rPr>
      <t xml:space="preserve">
 </t>
    </r>
    <r>
      <rPr>
        <rFont val="Calibri"/>
        <color rgb="FF1155CC"/>
        <sz val="12.0"/>
        <u/>
      </rPr>
      <t>https://drive.google.com/file/d/1ZLYn-5mJz8YI5wtsL-imiFPRV1GAacE_/view?usp=sharing</t>
    </r>
  </si>
  <si>
    <r>
      <rPr>
        <rFont val="Calibri"/>
        <color theme="1"/>
        <sz val="12.0"/>
      </rPr>
      <t xml:space="preserve">Desde la Oficina Asesora de Auditoría Interna se  contrastó la información a través de la página WEB Institucional, en la cual  invitan a ser parte activa de la toma de decisiones y el rumbo de nuestra institución. La IU. Digital de Antioquia en el menú Participa y ponen a disposición diferentes canales para que expreses tus ideas, aportes y sugerencias.
</t>
    </r>
    <r>
      <rPr>
        <rFont val="Calibri"/>
        <color rgb="FF1155CC"/>
        <sz val="12.0"/>
        <u/>
      </rPr>
      <t>https://www.iudigital.edu.co/index.php/participa</t>
    </r>
    <r>
      <rPr>
        <rFont val="Calibri"/>
        <color theme="1"/>
        <sz val="12.0"/>
      </rPr>
      <t xml:space="preserve">
Igualmente realizó una Encuesta institucional de caracterización
grupos de valor 2024, como ejercicio de participación ciudadana.
</t>
    </r>
    <r>
      <rPr>
        <rFont val="Calibri"/>
        <color rgb="FF1155CC"/>
        <sz val="12.0"/>
        <u/>
      </rPr>
      <t xml:space="preserve">https://drive.google.com/file/d/1ZLYn-5mJz8YI5wtsL-imiFPRV1GAacE_/view    
</t>
    </r>
  </si>
  <si>
    <t>4.3</t>
  </si>
  <si>
    <t>Evaluar, verificar y publicar los resultados del espacio de participación ciudadana.</t>
  </si>
  <si>
    <t>Documento con resultados obtenidos del ejercicio de participación ciudadana.</t>
  </si>
  <si>
    <r>
      <rPr>
        <rFont val="Calibri"/>
        <color theme="1"/>
        <sz val="12.0"/>
      </rPr>
      <t xml:space="preserve">Como producto de las dos actividades realizadas y mencionadas en el ítem anterior, se publicó el Plan Anticorrupción y  de Atención al Ciudadano y el Informe de Inquietudes de la Audiencia Pública de Rendición de cuentas.                                    
Las evidencias se encuentran disponibles en:   </t>
    </r>
    <r>
      <rPr>
        <rFont val="Calibri"/>
        <b/>
        <color theme="1"/>
        <sz val="12.0"/>
      </rPr>
      <t xml:space="preserve">
</t>
    </r>
    <r>
      <rPr>
        <rFont val="Calibri"/>
        <color theme="1"/>
        <sz val="12.0"/>
      </rPr>
      <t xml:space="preserve">                                                                                           
1. https://www.iudigital.edu.co/index.php/planeacion-presupuesto-informes/plan-accion
 2.https://www.iudigital.edu.co/pdfs//participa/Rendici%C3%B3n%20de%20Cuentas/2023/Informe%20inquietudes%20Rendici%C3%B3n%20de%20Cuentas%20vigencia%202023.pdf</t>
    </r>
  </si>
  <si>
    <r>
      <rPr>
        <rFont val="Calibri"/>
        <color rgb="FF000000"/>
        <sz val="12.0"/>
        <u/>
      </rPr>
      <t xml:space="preserve"> La Oficina Asesora de Auditoría Interna comprobó que por parte de la IU. Digital se público el documento con resultados obtenidos del ejercicio de participación ciudadana, dando respuesta a las consultas realizadas por los ciudadanos por los diferentes canales de comunicción dispuesto para la particvipación de los ciudadanos.
Se evidencia con el siguiente Link:
</t>
    </r>
    <r>
      <rPr>
        <rFont val="Calibri"/>
        <color rgb="FF1155CC"/>
        <sz val="12.0"/>
        <u/>
      </rPr>
      <t>https://www.iudigital.edu.co/pdfs//participa/Rendici%C3%B3n%20de%20Cuentas/2023/Informe%20inquietudes%20Rendici%C3%B3n%20de%20Cuentas%20vigencia%202023.pdf</t>
    </r>
  </si>
  <si>
    <r>
      <rPr>
        <rFont val="Calibri"/>
        <color theme="1"/>
        <sz val="12.0"/>
      </rPr>
      <t xml:space="preserve">Desde la Oficina Asesora de Auditoría Interna se sustenta el cumplimiento de la actividad, en la cual se hace la Rendición Pública de Cuentas, Socialización para revisión del PAAC, Informes Financieros y Presupuestales, Informes de PQRSFD, Informe Independiente de Control Interno. 
</t>
    </r>
    <r>
      <rPr>
        <rFont val="Calibri"/>
        <color rgb="FF1155CC"/>
        <sz val="12.0"/>
        <u/>
      </rPr>
      <t>https://www.iudigital.edu.co/index.php/siempre-pqrsfd</t>
    </r>
    <r>
      <rPr>
        <rFont val="Calibri"/>
        <color theme="1"/>
        <sz val="12.0"/>
      </rPr>
      <t xml:space="preserve">
https://www.iudigital.edu.co/index.php/rendicion-de-cuentas
</t>
    </r>
    <r>
      <rPr>
        <rFont val="Calibri"/>
        <color rgb="FF1155CC"/>
        <sz val="12.0"/>
        <u/>
      </rPr>
      <t>https://www.iudigital.edu.co/index.php/planeacion-y-presupuesto-participativo
https://www.iudigital.edu.co/index.php/planeacion-presupuesto-informes/informes-trimestrales-acceso-informacion-quejas-reclamos</t>
    </r>
  </si>
  <si>
    <t>Canales de atención</t>
  </si>
  <si>
    <t>4.4</t>
  </si>
  <si>
    <t>Fortalecer los canales de atención al ciudadano como líneas telefónicas, atención a través de correos electrónicos, redes sociales y recepción de PQRSFD, etc.</t>
  </si>
  <si>
    <t>Documento que contenga la gestión realizada frente al fortalecimiento de la atención al ciudadano.</t>
  </si>
  <si>
    <t xml:space="preserve">Líder: Secretaría General.
Acompaña: Dirección de Tecnología.
Dirección Comunicaciones y Mercadeo.
Vicerrectoría Académica (Coordinación de Registro y Control ).  
</t>
  </si>
  <si>
    <t xml:space="preserve"> - En el proceso de Atención al Ciudadano se centraliza la recepción de preguntas, solicitudes y PQRSFD que ingresan a través de los canales oficiales de comunicación: correo electrónico atencionalciudadano@iudigital.edu.co, la línea única de atención telefónica: (604) 520 07 50, el buzón PQRSFD, presencial y el formulario web G+ - Siempre PQRSFD
https://iudigital.gmas.co/gmas/RegistroPQRS.public
- La gestión y trámite de las solicitudes y PQRSFD está centralizado en el sistema de información G+ y se consolida en los informes mensuales y trimestrales:
https://www.iudigital.edu.co/index.php/planeacion-presupuesto-informes/informes-trimestrales-acceso-informacion-quejas-reclamos
</t>
  </si>
  <si>
    <r>
      <rPr>
        <rFont val="Calibri"/>
        <color rgb="FF000000"/>
        <sz val="12.0"/>
        <u/>
      </rPr>
      <t xml:space="preserve"> 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PQRSFD a través del protal  WEB y del sistema de información G+ lac ual se evalua de manera trimestral.
Se evidencia con el siguiente Link:
1.</t>
    </r>
    <r>
      <rPr>
        <rFont val="Calibri"/>
        <color rgb="FF1155CC"/>
        <sz val="12.0"/>
        <u/>
      </rPr>
      <t xml:space="preserve">https://iudigital.gmas.co/gmas/RegistroPQRS.public
2.
https://www.iudigital.edu.co/index.php/planeacion-presupuesto-informes/informes-trimestrales-acceso-informacion-quejas-reclamos
</t>
    </r>
  </si>
  <si>
    <r>
      <rPr>
        <rFont val="Calibri"/>
        <sz val="12.0"/>
      </rPr>
      <t xml:space="preserve"> - En el proceso estratégico de Atención al Ciudadano se centraliza la recepción de preguntas, solicitudes y PQRSFD que ingresan a través de los canales oficiales de comunicación: correo electrónico atencionalciudadano@iudigital.edu.co, la línea única de atención telefónica: (604) 520 07 50, el buzón PQRSFD, presencial y el formulario web G+ 
https://iudigital.gmas.co/gmas/RegistroPQRS.public
- La gestión y trámite de las preguntas, solicitudes y PQRSFD está centralizado en el sistema de información G+, componente de Gestión Docuemental y se consolida en los informes mensuales y trimestrales.
Publicación Informes de gestión PQRSFD  trimestrales - Página web.
</t>
    </r>
    <r>
      <rPr>
        <rFont val="Calibri"/>
        <color rgb="FF1155CC"/>
        <sz val="12.0"/>
        <u/>
      </rPr>
      <t>https://www.iudigital.edu.co/index.php/planeacion-presupuesto-informes/informes-trimestrales-acceso-informacion-quejas-reclamos</t>
    </r>
    <r>
      <rPr>
        <rFont val="Calibri"/>
        <sz val="12.0"/>
      </rPr>
      <t xml:space="preserve">
- Para el fortalecimiento de los canales de comunicación de cara a los grupos de valor, se viene adelantando una estrategia comunicacional que consta de:
Boletín Somos tu voz, dirigido a los usuarios internos.
Pódcast Somos tu voz, dirigido a los usuarios externos.
Piezas gráficas en redes sociales y pantallas físicas del Nodo Subregional del Valle de Aburrá.</t>
    </r>
  </si>
  <si>
    <r>
      <rPr>
        <rFont val="Calibri"/>
        <color theme="1"/>
        <sz val="12.0"/>
      </rPr>
      <t xml:space="preserve"> La Oficina Asesora de Auditoría Interna constató que la IU. Digital de Antioquia cuenta con canales que dan cuenta del fortalecimiento de atención al ciudadano como líneas telefónicas (604) 520 07 50, atención a través de correos electrónicos, redes sociales y recepción de PQRSFD a través del protal  WEB y del sistema de información G+ la cual se evalua de manera trimestral.
</t>
    </r>
    <r>
      <rPr>
        <rFont val="Calibri"/>
        <color rgb="FF1155CC"/>
        <sz val="12.0"/>
        <u/>
      </rPr>
      <t>https://www.iudigital.edu.co/index.php/siempre-pqrsfd
https://www.iudigital.edu.co/index.php/planeacion-presupuesto-informes/informes-trimestrales-acceso-informacion-quejas-reclamos</t>
    </r>
  </si>
  <si>
    <t>Talento humano</t>
  </si>
  <si>
    <t>4.5</t>
  </si>
  <si>
    <t>Incluir módulos o contenidos sobre la Política de Servicio al Ciudadano en los programas de inducción y reinducción</t>
  </si>
  <si>
    <t>Socialización de la política de Servicio al Ciudadano con los colaboradores de la Institución.</t>
  </si>
  <si>
    <t xml:space="preserve">Líder: Secretaría General. 
Acompaña: Dirección de Recursos Humanos. </t>
  </si>
  <si>
    <t>En el marco de la Semana de la Ciudadanía que se llevó a cabo entre el 8 y el 12 abril de 2024, se socializa la Política de Atención al Ciudadano, con la participación de las unidades administrativas de la IU Digital.</t>
  </si>
  <si>
    <t xml:space="preserve">La Oficina Asesora de Auditoría Interna realizó la socialización de la semana de Atención al ciudadano en la semana de la política de Atención al Ciudadano con los colaboradores de la Institución, con la participación de todos los procesos de la IU. Digital.
Se evidencia con el pantallazo de la programación realizada.
</t>
  </si>
  <si>
    <t>Cumplido en primer seguimiento</t>
  </si>
  <si>
    <t>Desde la Oficina Asesora de Auditoría Interna se evidencia que la actividad se cumplió en un 100% desde  el  primer seguimiento, el cual se realizó el cuatrimestre anterior.</t>
  </si>
  <si>
    <t>Relacionamiento con el ciudadano</t>
  </si>
  <si>
    <t>4.6</t>
  </si>
  <si>
    <t>Implementar mecanismos o herramientas para medir la percepción de los usuarios frente a la calidad de los servicios ofrecidos por la Institución y desarrollar mejoras en caso de aplicar.</t>
  </si>
  <si>
    <t>Documento con resultados de las mediciones de percepción o satisfacción de los usuarios.</t>
  </si>
  <si>
    <t>Líder: Secretaría General.</t>
  </si>
  <si>
    <t xml:space="preserve"> - Se envían encuestas de satisfacción diariamente a usuarios externos que son atendidos a través de los canales oficiales de comunicación. Evidencia:
https://drive.google.com/drive/folders/1Mm5HZqzzfoz3gLGsBbDuJfpknqL4Bkmy
- Se ha iniciado una actualización de las encuestas con el apoyo de la Dirección de Planeación, para lo cual se han desarrollado avances a través de sesiones de trabajo.</t>
  </si>
  <si>
    <r>
      <rPr>
        <rFont val="Calibri"/>
        <color rgb="FF000000"/>
        <sz val="12.0"/>
        <u/>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PQRSDF a través del portal  WEB y del sistema de información G+ la cual se evalúa de manera trimestral.
Se evidencia con los archivos de:  
Encuestas de satisfacción
Formato de Encuesta
Calendario de Reuniones 
Resultados de las Encuestas de Satisfacción
asimismo, se evidencia a través del siguiente Link:
</t>
    </r>
    <r>
      <rPr>
        <rFont val="Calibri"/>
        <color rgb="FF1155CC"/>
        <sz val="12.0"/>
        <u/>
      </rPr>
      <t xml:space="preserve">https://drive.google.com/drive/folders/1Mm5HZqzzfoz3gLGsBbDuJfpknqL4Bkmy
</t>
    </r>
  </si>
  <si>
    <r>
      <rPr>
        <rFont val="Calibri"/>
        <color rgb="FF000000"/>
        <sz val="12.0"/>
        <u/>
      </rPr>
      <t xml:space="preserve"> - Diariamente se envían encuestas de satisfacción  a usuarios externos que son atendidos a través de los canales oficiales de comunicación. 
Envío por el correo electrónico  atencionalciudadano@iudigital.edu.co
- Avance en la actualización de las encuestas con el apoyo de la Dirección de Planeación. Borrador propuesta para la encuesta de satisfacción.
</t>
    </r>
    <r>
      <rPr>
        <rFont val="Calibri"/>
        <color rgb="FF1155CC"/>
        <sz val="12.0"/>
        <u/>
      </rPr>
      <t>https://docs.google.com/spreadsheets/d/1lGITV121Q74OG06PUZJyn0cs1QZFyASl/edit?usp=drive_link&amp;ouid=108403658257332384844&amp;rtpof=true&amp;sd=true</t>
    </r>
  </si>
  <si>
    <r>
      <rPr>
        <rFont val="Calibri"/>
        <color theme="1"/>
        <sz val="12.0"/>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PQRSDF a través del portal  WEB y del sistema de información G+ la cual se evalúa de manera trimestral.
Se evidencia con los archivos de:  
Encuestas de satisfacción
Formato de Encuesta
Calendario de Reuniones 
Resultados de las Encuestas de Satisfacción
</t>
    </r>
    <r>
      <rPr>
        <rFont val="Calibri"/>
        <color rgb="FF1155CC"/>
        <sz val="12.0"/>
        <u/>
      </rPr>
      <t>https://docs.google.com/spreadsheets/d/1lGITV121Q74OG06PUZJyn0cs1QZFyASl/edit?usp=drive_link&amp;ouid=108403658257332384844&amp;rtpof=true&amp;sd=true</t>
    </r>
  </si>
  <si>
    <t>Porcentaje de avance cumplimiento del componente</t>
  </si>
  <si>
    <r>
      <rPr>
        <rFont val="Calibri"/>
        <b/>
        <color theme="1"/>
        <sz val="12.0"/>
      </rPr>
      <t>Componente No. 5. Transparencia:</t>
    </r>
    <r>
      <rPr>
        <rFont val="Calibri"/>
        <b val="0"/>
        <color theme="1"/>
        <sz val="12.0"/>
      </rPr>
      <t xml:space="preserve"> Este componente permite fortalecer los principios de transparencia y el acceso a la información pública mediante la disponibilidad de la información para los diferentes grupos de valor o interesados.</t>
    </r>
  </si>
  <si>
    <t>COMPONENTE 5: TRANSPARENCIA</t>
  </si>
  <si>
    <t xml:space="preserve">
 Lineamientos de Transparencia Activa</t>
  </si>
  <si>
    <t>5.1</t>
  </si>
  <si>
    <t>Revisar y validar que la información requerida por la Ley de Transparencia se encuentre disponible para los grupos de valor o interesados.</t>
  </si>
  <si>
    <t xml:space="preserve">Documento con seguimiento del cumplimiento de información requerida.
</t>
  </si>
  <si>
    <t>Líder: Dirección de Planeación. 
Acompaña: líderes de procesos (ejecución del cronograma).</t>
  </si>
  <si>
    <r>
      <rPr>
        <rFont val="Calibri"/>
        <color theme="1"/>
        <sz val="12.0"/>
      </rPr>
      <t xml:space="preserve">La información es consolidada y revisada según el Calendario de la Procuraduría General de la Nación, aún no hay disposiciones públicas para esto; sin embargo, desde la Dirección de Planeación, se realizó constante seguimiento a la información disponible en el sitio web y la última medición con corte de agosto del 2023. 
</t>
    </r>
    <r>
      <rPr>
        <rFont val="Calibri"/>
        <color rgb="FFFF0000"/>
        <sz val="12.0"/>
      </rPr>
      <t xml:space="preserve">
</t>
    </r>
    <r>
      <rPr>
        <rFont val="Calibri"/>
        <color theme="1"/>
        <sz val="12.0"/>
      </rPr>
      <t xml:space="preserve">La evidencia corresponde:      </t>
    </r>
    <r>
      <rPr>
        <rFont val="Calibri"/>
        <color rgb="FFFF0000"/>
        <sz val="12.0"/>
      </rPr>
      <t xml:space="preserve">                                                                                  </t>
    </r>
    <r>
      <rPr>
        <rFont val="Calibri"/>
        <color theme="1"/>
        <sz val="12.0"/>
      </rPr>
      <t xml:space="preserve">1. Informe de la Oficina Asesora de  Auditoría Interna de la Institución :
 https://drive.google.com/file/d/1UbsP-TXrRKeoj_zfDrjGcMhlaYKyz7BL/view?usp=sharing                         
2.  Pantallazo del puntaje en el aplicativo de la Procuraduría General de la Nación : 
https://drive.google.com/file/d/168I6qI1UN_lfO7aFeiUBfw6fcDP5Ssbb/view?usp=sharing    
3. Esquema de publicación de la Información del Portal Web : https://drive.google.com/drive/folders/1bChZPpy7G_a_bqmCDrCR0j1-mrKmuU9E?usp=sharing     
4. Solicitud  actualización de la información en el Portal Web Institucional : </t>
    </r>
    <r>
      <rPr>
        <rFont val="Calibri"/>
        <color rgb="FF1155CC"/>
        <sz val="12.0"/>
        <u/>
      </rPr>
      <t>https://drive.google.com/drive/folders/1GQYfW3V7-Si2RjimM2zZU_N0R_z8HBxU?usp=sharing</t>
    </r>
  </si>
  <si>
    <r>
      <rPr>
        <rFont val="Calibri"/>
        <color theme="1"/>
        <sz val="12.0"/>
      </rPr>
      <t xml:space="preserve">La Oficina Asesora de Auditoría Interna verifica que existe un Calendario de Obligaciones Legales y Administrativas, el cual aporta las fechas y las obligaciones que debe ser publicadas en el sitio Web apuntando al indicador de transparencia y acceso a la información ITA.
por lo anterior,  la Oficina Asesora de Auditoría Interna realizó seguimiento trimestral con corte a Abril de 2024, al  Indicador de Transparencia y acceso a la información. Ley 1712 de 2014- ITA.
Se  evidencia con el último informe al corte de Abril de 2024 y el plan de mejoramiento 
</t>
    </r>
    <r>
      <rPr>
        <rFont val="Calibri"/>
        <color rgb="FF1155CC"/>
        <sz val="12.0"/>
        <u/>
      </rPr>
      <t>https://drive.google.com/drive/u/0/folders/1MrtRb8uIebIf5gjshuYPl9wwvQ78yrX2</t>
    </r>
    <r>
      <rPr>
        <rFont val="Calibri"/>
        <color theme="1"/>
        <sz val="12.0"/>
      </rPr>
      <t xml:space="preserve">
</t>
    </r>
  </si>
  <si>
    <t xml:space="preserve"> Se completó el diligenciamiento del Índice de Transparencia y Acceso a la Información (ITA) para la presente vigencia, a través de la plataforma dispuesta por la Procuraduría General de la Nación, en cumplimiento con lo establecido en la Directiva 004 del 2024. Actualmente, esta en proceso la publicación de los resultados globales, que se realizará una vez concluido el calendario.
Además, el autodiagnóstico del ITA obtuvo una calificación del 99%.            Como evidencia se cuenta con las capturas de imagen de estos. 
https://drive.google.com/file/d/1XiWfzTKFfz65qlOOnoQEi5ZL2KdjYjS1/view?usp=sharing 
https://drive.google.com/file/d/1XiWfzTKFfz65qlOOnoQEi5ZL2KdjYjS1/view?usp=drive_link</t>
  </si>
  <si>
    <r>
      <rPr>
        <rFont val="Calibri"/>
        <color theme="1"/>
        <sz val="12.0"/>
      </rPr>
      <t xml:space="preserve">Desde </t>
    </r>
    <r>
      <rPr>
        <rFont val="Calibri"/>
        <color rgb="FF000000"/>
        <sz val="12.0"/>
      </rPr>
      <t xml:space="preserve">La Oficina Asesora de Auditoría Interna se cercioró que existe un Calendario de Obligaciones Legales y Administrativas, el cual aporta las fechas y las obligaciones que debe ser publicadas en el sitio Web apuntando al indicador de transparencia y acceso a la información ITA.
La Oficina Asesora de Auditoría Interna realizó seguimiento trimestral con corte a Abril de 2024, al  Indicador de Transparencia y acceso a la información. Ley 1712 de 2014- ITA.  Asimismo, en cumplimiento con lo establecido en la Directiva 004 del 2024.
 Actualmente, esta en proceso la publicación de los resultados globales, que se realizará una vez concluido el calendario.
Además, el autodiagnóstico del ITA obtuvo una calificación del 99%. tal como se evidencia  con las capturas de imagen en los siguientes Link: 
https://drive.google.com/file/d/1XiWfzTKFfz65qlOOnoQEi5ZL2KdjYjS1/view?usp=sharing 
https://drive.google.com/file/d/1XiWfzTKFfz65qlOOnoQEi5ZL2KdjYjS1/view?usp=drive_link
</t>
    </r>
  </si>
  <si>
    <t>5.2</t>
  </si>
  <si>
    <t xml:space="preserve">Implementar acciones de mejora fruto del ejercicio de revisión y validación de la publicidad de información requerida (en caso de aplicar).
</t>
  </si>
  <si>
    <t xml:space="preserve">Documento con acciones de mejoramiento. 
</t>
  </si>
  <si>
    <t>Líder: Dirección de Planeación. 
Acompaña: Dirección de Tecnología.
Secretaría General.</t>
  </si>
  <si>
    <r>
      <rPr>
        <rFont val="Calibri"/>
        <color theme="1"/>
        <sz val="12.0"/>
      </rPr>
      <t xml:space="preserve">El plan de mejoramiento derivado de la medición del índice de Transparencia (ITA), se realiza según el Calendario de la Procuraduría General de la Nación,  las implementaciones a la fecha se hacen conforme a los resultados obtenidos de la vigencia 2023.                                                               
La evidencia se encuentra disponible en:   
</t>
    </r>
    <r>
      <rPr>
        <rFont val="Calibri"/>
        <b/>
        <color theme="1"/>
        <sz val="12.0"/>
      </rPr>
      <t xml:space="preserve">                                  </t>
    </r>
    <r>
      <rPr>
        <rFont val="Calibri"/>
        <color theme="1"/>
        <sz val="12.0"/>
      </rPr>
      <t xml:space="preserve">https://docs.google.com/spreadsheets/d/18aNLdSynFGIYAhNPReXl9RTUf98KvoVq/edit?usp=sharing&amp;ouid=112460064576106288221&amp;rtpof=true&amp;sd=true  </t>
    </r>
    <r>
      <rPr>
        <rFont val="Calibri"/>
        <b/>
        <color theme="1"/>
        <sz val="12.0"/>
      </rPr>
      <t xml:space="preserve">                                </t>
    </r>
  </si>
  <si>
    <r>
      <rPr>
        <rFont val="Calibri"/>
        <color theme="1"/>
        <sz val="12.0"/>
      </rPr>
      <t>La Oficina Asesora de Auditoría Interna verifica que existe un Calendario de Obligaciones Legales y Administrativas, el cual aporta las fechas y las obligaciones que debe ser publicadas en el sitio Web apuntando al indicador de transparencia y acceso a la información ITA.
por lo anterior,  la Oficina Asesora de Auditoría Interna realizó seguimiento trimestral con corte a Abril de 2024, al  Indicador de Transparencia y acceso a la información. Ley 1712 de 2014- ITA.
Se  evidencia con el último informe al corte de Abril de 2024 y el plan de mejoramiento</t>
    </r>
    <r>
      <rPr>
        <rFont val="Calibri"/>
        <color rgb="FF1155CC"/>
        <sz val="12.0"/>
        <u/>
      </rPr>
      <t xml:space="preserve"> 
https://drive.google.com/drive/u/0/folders/1MrtRb8uIebIf5gjshuYPl9wwvQ78y</t>
    </r>
    <r>
      <rPr>
        <rFont val="Calibri"/>
        <color theme="1"/>
        <sz val="12.0"/>
      </rPr>
      <t xml:space="preserve">rX2
</t>
    </r>
  </si>
  <si>
    <r>
      <rPr>
        <rFont val="Calibri"/>
        <color rgb="FF000000"/>
        <sz val="12.0"/>
        <u/>
      </rPr>
      <t xml:space="preserve">Se hace el cierre al plan de Mejoramiento del ITA para la vigencia anterior a través de la plataforma gestión positiva (G+), teniendo en cuenta que :  Acciones N° 747 y 749,  se cumplen al 100% y la acción N°750 se amplia el plazo hasta el 13 de diciembre del presente año. 
Como evidencia se adjunta informe descargado directo de la plataforma: </t>
    </r>
    <r>
      <rPr>
        <rFont val="Calibri"/>
        <color rgb="FF1155CC"/>
        <sz val="12.0"/>
        <u/>
      </rPr>
      <t>https://docs.google.com/spreadsheets/d/1ZcKizlu4rSn6neGnY3MM-I22bxqBHyuX/edit?usp=sharing&amp;ouid=112460064576106288221&amp;rtpof=true&amp;sd=true</t>
    </r>
  </si>
  <si>
    <r>
      <rPr>
        <rFont val="Calibri"/>
        <color rgb="FF000000"/>
        <sz val="12.0"/>
      </rPr>
      <t xml:space="preserve">La Oficina Asesora de Auditoría Intena verificó que se cuenta con un </t>
    </r>
    <r>
      <rPr>
        <rFont val="Calibri"/>
        <color rgb="FF467886"/>
        <sz val="12.0"/>
      </rPr>
      <t xml:space="preserve"> </t>
    </r>
    <r>
      <rPr>
        <rFont val="Calibri"/>
        <color rgb="FF000000"/>
        <sz val="12.0"/>
      </rPr>
      <t xml:space="preserve">plan de Mejoramiento del ITA  desde la  vigencia anterior a través de la plataforma gestión positiva (G+), teniendo en cuenta que las Acciones N° 747 y 749,  se cumplen al 100% y la acción N°750 se amplia el plazo hasta el 13 de diciembre del presente año. </t>
    </r>
    <r>
      <rPr>
        <rFont val="Calibri"/>
        <color rgb="FF467886"/>
        <sz val="12.0"/>
      </rPr>
      <t xml:space="preserve">
</t>
    </r>
    <r>
      <rPr>
        <rFont val="Calibri"/>
        <color rgb="FF000000"/>
        <sz val="12.0"/>
      </rPr>
      <t>Se evidencia desde el siguiente Link: 
https://docs.google.com/spreadsheets/d/1ZcKizlu4rSn6neGnY3MM-I22bxqBHyuX/edit?gid=1775258164#gid=1775258164</t>
    </r>
  </si>
  <si>
    <t xml:space="preserve">
Lineamientos de transparencia pasiva</t>
  </si>
  <si>
    <t>5.3</t>
  </si>
  <si>
    <t>Implementar canales para recibir las PQRSFD y  realizar seguimiento a la trazabilidad de las mismas.</t>
  </si>
  <si>
    <t xml:space="preserve">Informe de PQRSFD. </t>
  </si>
  <si>
    <t xml:space="preserve">Líder: Secretaría General.
</t>
  </si>
  <si>
    <t xml:space="preserve"> - El proceso de Atención al Ciudadano tiene implementados como canales oficiales de comunicación para la gestión y trámite de las PQRSFD, el correo electrónico atencionalciudadano@iudigital.edu.co, la línea única de atención telefónica: (604) 520 07 50, el buzón PQRSFD, presencial y el formulario web G+ - Siempre PQRSFD
https://iudigital.gmas.co/gmas/RegistroPQRS.public
- La recepción, verificación, registro y/o radicación, distribución y respuesta, se centraliza en el formulario del módulo de gestión documental del sistema de información G+, en donde además se hace el seguimiento a la oportunidad de respuesta de las PQRSFD con cinco (5) alertas automáticas (notificaciones). Estas alertas son enviadas a los correos electrónicos de los responsables (encargados de la gestión y trámite) de las PQRSFD en el 15%, 40%, 60%, y 80% del tiempo avanzado para dar respuesta, en concordancia con los términos legales. 
- Adicionalmente dos días a la semana equipo de Atención al Ciudadano realiza una revisión de los informes de las PQRSFD para verificar que la gestión y trámite de las PQRSFD se haya cerrado y para evaluar el avance (en términos de porcentaje) de aquellas que aún no han recibido respuesta. Cuando el porcentaje supera el 60%, se envía un correo electrónico al colaborador responsable de proporcionar la respuesta. Si, después de llevar a cabo las dos acciones mencionadas anteriormente, el trámite de la PQRSFD aún no se ha cerrado, los colaboradores se acercan al responsable para solicitarle que brinde una respuesta a la solicitud.
- Finalmente, la gestión y trámite de las solicitudes y PQRSFD, se ve reflejada en los informes de PQRSFD, que se elaboran mensual y trimestralmente.</t>
  </si>
  <si>
    <r>
      <rPr>
        <rFont val="Calibri"/>
        <color theme="1"/>
        <sz val="12.0"/>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 a través del portal  WEB y del sistema de información G+ lac ual se evalúa de manera trimestral.
Se evidencia con los archivos de:  
Encuestas de satisfacción
Formato de Encuesta
Calendario de Reuniones 
Resultados de las Encuestas de Satisfacción
asimismo, se evidencia a través del siguiente Link:
</t>
    </r>
    <r>
      <rPr>
        <rFont val="Calibri"/>
        <color rgb="FF1155CC"/>
        <sz val="12.0"/>
        <u/>
      </rPr>
      <t>https://drive.google.com/drive/folders/1Mm5HZqzzfoz3gLGsBbDuJfpknqL4Bkmy</t>
    </r>
  </si>
  <si>
    <r>
      <rPr>
        <rFont val="Calibri"/>
        <color rgb="FF000000"/>
        <sz val="12.0"/>
        <u/>
      </rPr>
      <t xml:space="preserve"> - El proceso de Atención al Ciudadano tiene implementados como canales oficiales de comunicación para la gestión y trámite de las PQRSFD, el correo electrónico atencionalciudadano@iudigital.edu.co, la línea única de atención telefónica: (604) 520 07 50, el buzón PQRSFD, presencial y el formulario web G+ - Siempre PQRSFD
https://iudigital.gmas.co/gmas/RegistroPQRS.public
- La recepción, verificación, registro y/o radicación, distribución y respuesta, se centraliza en el formulario del módulo de gestión documental del sistema de información G+, en donde además se hace el seguimiento a la oportunidad de respuesta de las PQRSFD con cinco (5) alertas automáticas (notificaciones). Estas alertas son enviadas a los correos electrónicos de los responsables (encargados de la gestión y trámite) de las PQRSFD en el 15%, 40%, 60%, y 80% del tiempo avanzado para dar respuesta, en concordancia con los términos legales. 
- Adicionalmente dos días a la semana equipo de Atención al Ciudadano realiza una revisión de los informes de las PQRSFD para verificar que la gestión y trámite de las PQRSFD se haya cerrado y para evaluar el avance (en términos de porcentaje) de aquellas que aún no han recibido respuesta. Cuando el porcentaje supera el 60%, se envía un correo electrónico al colaborador responsable de proporcionar la respuesta. Si, después de llevar a cabo las dos acciones mencionadas anteriormente, el trámite de la PQRSFD aún no se ha cerrado, los colaboradores se acercan al responsable para solicitarle que brinde una respuesta a la solicitud.
- Finalmente, la gestión y trámite de las solicitudes y PQRSFD, se ve reflejada en los informes de PQRSFD, que se elaboran mensual y trimestralmente.
</t>
    </r>
    <r>
      <rPr>
        <rFont val="Calibri"/>
        <color rgb="FF1155CC"/>
        <sz val="12.0"/>
        <u/>
      </rPr>
      <t>https://drive.google.com/file/d/1-PY0UDBByneEHSAL_ql9SY0BhZAWAj8-/view?usp=drive_link</t>
    </r>
    <r>
      <rPr>
        <rFont val="Calibri"/>
        <color rgb="FF000000"/>
        <sz val="12.0"/>
        <u/>
      </rPr>
      <t xml:space="preserve"> </t>
    </r>
    <r>
      <rPr>
        <rFont val="Calibri"/>
        <color rgb="FF1155CC"/>
        <sz val="12.0"/>
        <u/>
      </rPr>
      <t>https://drive.google.com/file/d/14iE-tCC3fWrUxrmZ3VJ7PUywanlhTDab/view?usp=drive_link</t>
    </r>
    <r>
      <rPr>
        <rFont val="Calibri"/>
        <color rgb="FF000000"/>
        <sz val="12.0"/>
        <u/>
      </rPr>
      <t xml:space="preserve"> </t>
    </r>
    <r>
      <rPr>
        <rFont val="Calibri"/>
        <color rgb="FF1155CC"/>
        <sz val="12.0"/>
        <u/>
      </rPr>
      <t>https://drive.google.com/file/d/1MGHUGVaKePY8Sfmxd-1CgU130gsgNleT/view?usp=drive_linkhttps://drive.google.com/file/d/1jnuz3v8MQCUl8QMjYy3WZfvGukvC8k1j/view?usp=drive_link</t>
    </r>
  </si>
  <si>
    <r>
      <rPr>
        <rFont val="Calibri"/>
        <color rgb="FF000000"/>
        <sz val="12.0"/>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PQRSFD a través del portal  WEB y del sistema de información G+ lac ual se evalúa de manera trimestral.
Se evidencia con los archivos de:  
Encuestas de satisfacción
Formato de Encuesta
Calendario de Reuniones 
Resultados de las Encuestas de Satisfacción
asimismo, se evidencia a través del siguiente Link:
</t>
    </r>
    <r>
      <rPr>
        <rFont val="Calibri"/>
        <color rgb="FF1155CC"/>
        <sz val="12.0"/>
      </rPr>
      <t>https://drive.google.com/file/d/1-PY0UDBByneEHSAL_ql9SY0BhZAWAj8-/view?usp=drive_link https://drive.google.com/file/d/14iE-tCC3fWrUxrmZ3VJ7PUywanlhTDab/view?usp=drive_link https://drive.google.com/file/d/1MGHUGVaKePY8Sfmxd-1CgU130gsgNleT/view?usp=drive_linkhttps://drive.google.com/file/d/1jnuz3v8MQCUl8QMjYy3WZfvGukvC8k1j/view?usp=drive_link</t>
    </r>
  </si>
  <si>
    <t>Elaboración de los Instrumentos de Gestión de la Información</t>
  </si>
  <si>
    <t>5.4</t>
  </si>
  <si>
    <t>Actualizar los mecanismos de consulta de información de la normativa institucional.</t>
  </si>
  <si>
    <t>Sistema de gestión documental normativo actualizado permanentemente</t>
  </si>
  <si>
    <t xml:space="preserve">Líder: Secretaría General.
Acompaña: Dirección de Planeación. </t>
  </si>
  <si>
    <t>La normativa institucional es cargada en tiempo real en el sistema de gestión documental G+, en el módulo "Administración y Gestión Normativa":
https://iudigital.gmas.co/gmas/ReporteNorma.public</t>
  </si>
  <si>
    <r>
      <rPr>
        <rFont val="Calibri"/>
        <color theme="1"/>
        <sz val="12.0"/>
      </rPr>
      <t xml:space="preserve">La Oficina Asesora de Auditoría Interna contrastó que la IU. Digital de Antioquia cuenta con un sistema de Información, el cual contiene el módulo de Gestión Documental, y contiene  todos los requerimientos de Ley 594 de 2000.
Se evidencia con el Link del sistema de información:
</t>
    </r>
    <r>
      <rPr>
        <rFont val="Calibri"/>
        <color rgb="FF1155CC"/>
        <sz val="12.0"/>
        <u/>
      </rPr>
      <t>https://iudigital.gmas.co/gmas/ReporteNorma.public</t>
    </r>
  </si>
  <si>
    <r>
      <rPr>
        <rFont val="Calibri"/>
        <color theme="1"/>
        <sz val="12.0"/>
      </rPr>
      <t xml:space="preserve">La normativa institucional es cargada en tiempo real en el sistema de gestión documental G+, en el módulo "Administración y Gestión Normativa":
</t>
    </r>
    <r>
      <rPr>
        <rFont val="Calibri"/>
        <color rgb="FF1155CC"/>
        <sz val="12.0"/>
        <u/>
      </rPr>
      <t>https://iudigital.gmas.co/gmas/ReporteNorma.public</t>
    </r>
  </si>
  <si>
    <r>
      <rPr>
        <rFont val="Calibri"/>
        <color theme="1"/>
        <sz val="12.0"/>
      </rPr>
      <t xml:space="preserve">Desde la </t>
    </r>
    <r>
      <rPr>
        <rFont val="Calibri"/>
        <color rgb="FF000000"/>
        <sz val="12.0"/>
      </rPr>
      <t xml:space="preserve"> Oficina Asesora de Auditoría Interna se contrastó que la IU. Digital de Antioquia cuenta con un sistema de Información, el cual contiene el módulo de Gestión Documental, y contiene  todos los requerimientos de Ley 594 de 2000.
Se evidencia con el Link del sistema de información:
</t>
    </r>
    <r>
      <rPr>
        <rFont val="Calibri"/>
        <color rgb="FF1155CC"/>
        <sz val="12.0"/>
      </rPr>
      <t>https://iudigital.gmas.co/gmas/ReporteNorma.public</t>
    </r>
  </si>
  <si>
    <t>5.5</t>
  </si>
  <si>
    <t>Documentar o actualizar el Plan de Institucional de Archivos-PINAR acorde con los lineamientos del Archivo General de la Nación.</t>
  </si>
  <si>
    <t>PINAR documentado y/o actualizado.</t>
  </si>
  <si>
    <t>El Plan Institucional de Archivos PINAR 2024 fue presentado ante el Comité de Gestión y Desempeño el 29 de enero de 2024,  y se formalizó por medio de la Resolución Rectoral Nro. 202401941 “Por la cual se adoptan y se integran los planes Institucionales y estratégicos al Plan de Acción de la vigencia 2024 de la Institución Universitaria Digital de Antioquia – IU. Digital”. 
Ambos documentos, se encuentran disponibles en el sitio web Institucional: 
https://www.iudigital.edu.co/index.php/planeacion-presupuesto-informes/plan-accion
 Cabe aclarar que este Plan tiene su propio seguimiento semestral realizado por la dirección de Planeación de la entidad y que para este año se encuentra programado para el 27 de junio.</t>
  </si>
  <si>
    <t xml:space="preserve">Desde la Oficina Asesora de Auditoría Interna se comprueba el cumplimiento El Plan Institucional de Archivos PINAR de la IU. Digital, el cual fue presentado ante el Comité de Gestión y Desempeño el 29 de enero de 2024,  y se formalizó por medio de la Resolución Rectoral Nro. 202401941 “Por la cual se adoptan y se integran los planes Institucionales y estratégicos al Plan de Acción de la vigencia 2024.
Se evidecnia con la publicación en el protal WEB: 
https://www.iudigital.edu.co/index.php/planeacion-presupuesto-informes/plan-accion
</t>
  </si>
  <si>
    <r>
      <rPr>
        <rFont val="Calibri"/>
        <color rgb="FF000000"/>
        <sz val="12.0"/>
        <u/>
      </rPr>
      <t xml:space="preserve">El Plan Institucional de Archivos PINAR 2024 fue presentado ante el Comité de Gestión y Desempeño el 29 de enero de 2024,  y se formalizó por medio de la Resolución Rectoral Nro. 202401941 “Por la cual se adoptan y se integran los planes Institucionales y estratégicos al Plan de Acción de la vigencia 2024 de la Institución Universitaria Digital de Antioquia – IU. Digital”. 
Ambos documentos, se encuentran disponibles en el sitio web Institucional: 
https://www.iudigital.edu.co/index.php/planeacion-presupuesto-informes/plan-accion
 Cabe aclarar que este Plan tiene su propio seguimiento semestral realizado por la Dirección de Planeación de la entidad. Para la actual vigencia se realizó el seguimiento correspondiente al primer semestre:
</t>
    </r>
    <r>
      <rPr>
        <rFont val="Calibri"/>
        <color rgb="FF1155CC"/>
        <sz val="12.0"/>
        <u/>
      </rPr>
      <t>https://docs.google.com/spreadsheets/d/1bRylkaz3eA_55ITE8R26Mk1g5iACSKLY/edit?usp=drive_link&amp;ouid=108403658257332384844&amp;rtpof=true&amp;sd=true</t>
    </r>
    <r>
      <rPr>
        <rFont val="Calibri"/>
        <color rgb="FF000000"/>
        <sz val="12.0"/>
        <u/>
      </rPr>
      <t xml:space="preserve">
</t>
    </r>
  </si>
  <si>
    <r>
      <rPr>
        <rFont val="Calibri"/>
        <color theme="1"/>
        <sz val="12.0"/>
      </rPr>
      <t xml:space="preserve">Desde la Oficina Asesora de Auditoría Interna se comprueba el cumplimiento del Plan Institucional de Archivos PINAR de la IU. Digital, el cual fue presentado ante el Comité de Gestión y Desempeño el 29 de enero de 2024,  y se formalizó por medio de la Resolución Rectoral Nro. 202401941 “Por la cual se adoptan y se integran los planes Institucionales y estratégicos al Plan de Acción de la vigencia 2024.
Se evidencia con la publicación en el protal WEB: 
</t>
    </r>
    <r>
      <rPr>
        <rFont val="Calibri"/>
        <color rgb="FF1155CC"/>
        <sz val="12.0"/>
        <u/>
      </rPr>
      <t>https://docs.google.com/spreadsheets/d/1bRylkaz3eA_55ITE8R26Mk1g5iACSKLY/edit?usp=drive_link&amp;ouid=108403658257332384844&amp;rtpof=true&amp;sd=true</t>
    </r>
    <r>
      <rPr>
        <rFont val="Calibri"/>
        <color theme="1"/>
        <sz val="12.0"/>
      </rPr>
      <t xml:space="preserve">
</t>
    </r>
  </si>
  <si>
    <t xml:space="preserve">INICIATIVAS ADICIONALES - SEGUIMIENTO PLAN ANTICORRUPCIÓN Y DE ATENCIÓN AL CIUDADANO – PAAC 2024 DESDE LA OFICINA ASESORA DE AUDITORÍA INTERNA </t>
  </si>
  <si>
    <r>
      <rPr>
        <rFont val="Calibri"/>
        <b/>
        <color theme="1"/>
        <sz val="12.0"/>
      </rPr>
      <t>Componente No. 6. Iniciativas adicionales:</t>
    </r>
    <r>
      <rPr>
        <rFont val="Calibri"/>
        <b val="0"/>
        <color theme="1"/>
        <sz val="12.0"/>
      </rPr>
      <t xml:space="preserve"> En esta sección se relacionan las iniciativas adicionales que se tienen contempladas para fortalecer una cultura de la integridad que permita generar sentido de pertenencia por parte de los colaboradores.</t>
    </r>
  </si>
  <si>
    <t>6.1</t>
  </si>
  <si>
    <t>Documentar y socializar los lineamientos sobre conflictos de intereses.</t>
  </si>
  <si>
    <t>Documento aprobado y socializado.</t>
  </si>
  <si>
    <t>Se encuentra en construcción la estrategia de difusión para 2024 que será realizada en el segundo semestre del año</t>
  </si>
  <si>
    <t xml:space="preserve">La Oficina Asesora de Auditoría Interna verificó la existencia de la RESOLUCIÓN RECTORAL No. 1076 07 de septiembre de 2022, “Por la cual se adopta el Manual de Conflictos de Intereses de la Institución Universitaria Digital de Antioquia – IU. Digital.
Igualmente, se cuenta con el formato Código: GJ-F-031 DECLARACIÓN DE CONFLICTO DE INTERÉS EN ACTUACIONES ADMINISTRATIVAS.
Además, el día 19 de octubre de 2023 se realizó la socialización y capacitación sobre Código de Integridad y el Conflicto de Interés:
Se evidencia con pantallazos de la capacitación y socialización:
</t>
  </si>
  <si>
    <r>
      <rPr>
        <rFont val="Calibri"/>
        <color rgb="FF000000"/>
        <sz val="12.0"/>
        <u/>
      </rPr>
      <t>La IU. Digital cuenta con la Resolución Rectoral 1076 de 2022</t>
    </r>
    <r>
      <rPr>
        <rFont val="Calibri"/>
        <i/>
        <color rgb="FF000000"/>
        <sz val="12.0"/>
        <u/>
      </rPr>
      <t xml:space="preserve"> “Por la cual se adopta el Manual de Conflictos de Intereses de la Institución
Universitaria Digital de Antioquia – IU. Digital"
</t>
    </r>
    <r>
      <rPr>
        <rFont val="Calibri"/>
        <color rgb="FF000000"/>
        <sz val="12.0"/>
        <u/>
      </rPr>
      <t xml:space="preserve">De igual manera, el día 01 de agosto de 2024,se realizó capacitación en el tema a todos los miembros de la Institución.
</t>
    </r>
    <r>
      <rPr>
        <rFont val="Calibri"/>
        <color rgb="FF1155CC"/>
        <sz val="12.0"/>
        <u/>
      </rPr>
      <t>https://drive.google.com/drive/folders/1O4fxVc7Z-rpRyN7TfIO0Vyz3NlroJJ76?usp=drive_link</t>
    </r>
  </si>
  <si>
    <t>La Oficina Asesora de Auditoría Interna verificó la existencia de la RESOLUCIÓN RECTORAL No. 1076 07 de septiembre de 2022, “Por la cual se adopta el Manual de Conflictos de Intereses de la Institución Universitaria Digital de Antioquia – IU. Digital.
Igualmente, se cuenta con el formato Código: GJ-F-031 DECLARACIÓN DE CONFLICTO DE INTERÉS EN ACTUACIONES ADMINISTRATIVAS.
Asimismo, se realizó la capacitación en lo realacionado  con el tema en mención.
Se evidencia a través del siguiente Link:
https://drive.google.com/drive/folders/1O4fxVc7Z-rpRyN7TfIO0Vyz3NlroJJ76?usp=drive_link</t>
  </si>
  <si>
    <t>6.2</t>
  </si>
  <si>
    <t>Desarrollar acciones que permitan generar sensibilización en los colaboradores frente a la importancia del Código de Integridad.</t>
  </si>
  <si>
    <t>Acciones de sensibilización desarrolladas.</t>
  </si>
  <si>
    <t xml:space="preserve">Líder. Dirección de Recursos Humanos. </t>
  </si>
  <si>
    <t>Estas actividades se tienen programadas para el segundo semestre de la vigencia 2024.</t>
  </si>
  <si>
    <t xml:space="preserve">La Oficina Asesora de Auditoría Interna comprobó la existencia de la RESOLUCIÓN RECTORAL No. 438 17 de febrero de 2021, 
“Por medio de la cual se adopta el Código de Integridad del Servicio Público y se
crea el Comité de Integridad de la Institución Universitaria Digital de Antioquia.”
Asimismo, el día 19 de octubre de 2023 se realizó la socialización y capacitación sobre Código de Integridad y el Conflicto de Interés:
Se evidencia con pantallazos de la capacitación y socialización: 
</t>
  </si>
  <si>
    <t>Se Ejecutó esta actividad el 21 de mayo de 2024: https://drive.google.com/drive/folders/1wFzyZDOxT1ZiWXwpdWBH2cyblMSIYq5G</t>
  </si>
  <si>
    <t xml:space="preserve">La Oficina Asesora de Auditoría Interna comprobó la existencia de la RESOLUCIÓN RECTORAL No. 438 17 de febrero de 2021, 
“Por medio de la cual se adopta el Código de Integridad del Servicio Público y se
crea el Comité de Integridad de la Institución Universitaria Digital de Antioquia.”
Asimismo, el día 21 de mayo del 2024 Se Ejecutó capacitación realacionado con el tema y se evidencia a través del siguiente Link:
https://drive.google.com/drive/folders/1wFzyZDOxT1ZiWXwpdWBH2cyblMSIYq5G
</t>
  </si>
  <si>
    <t>6.3</t>
  </si>
  <si>
    <t xml:space="preserve">Ofrecer a los grupos de valor e interesados mecanismos para realizar denuncias </t>
  </si>
  <si>
    <t xml:space="preserve">Mecanismo de denuncias disponible. </t>
  </si>
  <si>
    <t>En la página web se cuenta con el micrositio de "Atención al Ciudadano", donde se tiene disponible el enlace para registrar denuncias a través de PQRSFD: 
https://www.iudigital.edu.co/index.php/siempre-pqrsfd
Link directo a G+:
https://iudigital.gmas.co/gmas/RegistroPQRS.public</t>
  </si>
  <si>
    <r>
      <rPr>
        <rFont val="Calibri"/>
        <color theme="1"/>
        <sz val="12.0"/>
      </rPr>
      <t>Desde la Oficina Asesora de Auditoría Interna comprobó que la IU. Digital de Antioquia cuenta con canales de comunicación que dan cuenta del fortalecimiento de atención al ciudadano como líneas telefónicas (604) 520 07 50, atención a través de correos electrónicos, redes sociales y recepción de PQRSFD a través del portal  WEB y del sistema de información G+ , para que los interesados o grupo de valor interponga cualquier tipo de comunicados a la IU. Digital.
Se evidencia con el siguiente Link:
h</t>
    </r>
    <r>
      <rPr>
        <rFont val="Calibri"/>
        <color rgb="FF1155CC"/>
        <sz val="12.0"/>
        <u/>
      </rPr>
      <t>ttps://iudigital.gmas.co/gmas/RegistroPQRS.public</t>
    </r>
  </si>
  <si>
    <t>El micrositio continua funcionando sin novedades.</t>
  </si>
  <si>
    <r>
      <rPr>
        <rFont val="Calibri"/>
        <color rgb="FF000000"/>
        <sz val="12.0"/>
      </rPr>
      <t>Desde la Oficina Asesora de Auditoría Interna se comprobó que la IU. Digital de Antioquia cuenta con canales de comunicación que dan cuenta del fortalecimiento de atención al ciudadano como líneas telefónicas (604) 520 07 50, atención a través de correos electrónicos, redes sociales y recepción de PQRSFD a través del portal  WEB y del sistema de información G+ , para que los interesados o grupos de valor interponga cualquier tipo de comunicados a la IU. Digital.
Se evidencia con el siguiente Link:
h</t>
    </r>
    <r>
      <rPr>
        <rFont val="Calibri"/>
        <color rgb="FF1155CC"/>
        <sz val="12.0"/>
      </rPr>
      <t>ttps://iudigital.gmas.co/gmas/RegistroPQRS.public</t>
    </r>
  </si>
  <si>
    <t>6.4</t>
  </si>
  <si>
    <t>Celebración semana del ciudadano
Campaña de apoyo a los ciudadanos y grupos de interés de la Entidad para implementar actividades en cumplimiento de normatividad de Participación ciudadana bajo el Rol de Liderazgo Estratégico y Enfoque hacia la Prevención.</t>
  </si>
  <si>
    <t>Campaña ejecutada.</t>
  </si>
  <si>
    <t>Líder: Oficina Asesora de Auditoría Interna y Secretaria General con el proceso de Atención al  Ciudadano
Apoya: Rectoría, Dirección de Planeación y Dirección de Comunicaciones y Mercadeo</t>
  </si>
  <si>
    <t xml:space="preserve">La Semana de la Ciudadanía fue desarrollada entre el 8 y el 12 abril de 2024, donde se ejecutaron varias actividades bajo el liderazgo de la Rectoría, Auditoría Interna y la Secretaría General en armonización con las dependencias administrativas. Se relaciona la programación dispuesta en esta semana: </t>
  </si>
  <si>
    <t xml:space="preserve">"La Oficina Asesora de Auditoría Interna realizó la socialización de la semana de Atención al ciudadano en la semana de la política de Atención al Ciudadano con los colaboradores de la Institución, con la participación de todos los procesos de la IU. Digital.
Se evidencia con el pantallazo de la programación realizada.
</t>
  </si>
  <si>
    <t>Esta actividad se culminó en cuatrimestre anterior.</t>
  </si>
  <si>
    <t>6.5</t>
  </si>
  <si>
    <t>Celebración semana de control interno
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</si>
  <si>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Líder: Oficina Asesora de Auditoría Interna y Dirección de Planeación
Apoya: Rectoría y Dirección de Comunicaciones y Mercadeo</t>
  </si>
  <si>
    <t>Esta actividad se encuentra pendiente por desarrollar y está dentro de los tiempos planificados.</t>
  </si>
  <si>
    <t xml:space="preserve">La celebración de la semana de control interno
se encuentra programada para el segundo semestre del 2024. </t>
  </si>
  <si>
    <r>
      <rPr>
        <rFont val="Calibri"/>
        <color theme="1"/>
        <sz val="12.0"/>
      </rPr>
      <t xml:space="preserve">Del 20 al 23 de agosto, se celebró la Semana de Control Interno en la IU Digital de Antioquia, donde se realizaron actividades de capacitación al personal en pro de la aplicación del principio de autocontrol y demás conceptos que permiten acercarnos a la ejecución del Sistema de Control Interno.
</t>
    </r>
    <r>
      <rPr>
        <rFont val="Calibri"/>
        <color rgb="FF1155CC"/>
        <sz val="12.0"/>
        <u/>
      </rPr>
      <t>https://drive.google.com/drive/folders/1dIEalQkl0-mPRiTrMc5WfUpJQW6UzMNQ?usp=drive_link</t>
    </r>
  </si>
  <si>
    <r>
      <rPr>
        <rFont val="Calibri"/>
        <color theme="1"/>
        <sz val="12.0"/>
      </rPr>
      <t xml:space="preserve">La Oficina Asesora de Auditoria Interna se realizaron las actividades de la Semana de Control Interno en la IU. Digital de Antioquia, del </t>
    </r>
    <r>
      <rPr>
        <rFont val="Calibri"/>
        <color rgb="FF000000"/>
        <sz val="12.0"/>
      </rPr>
      <t xml:space="preserve"> 20 al 23 de agosto del 2024, donde se realizaron actividades de capacitación al personal en pro de la aplicación del principio de autocontrol y demás conceptos que permiten tener conocimiento que el Sistema de Control Interno somos todos los colaboradores de la IU. Digital de Antioquia.
</t>
    </r>
    <r>
      <rPr>
        <rFont val="Calibri"/>
        <color rgb="FF1155CC"/>
        <sz val="12.0"/>
      </rPr>
      <t>https://drive.google.com/drive/folders/1dIEalQkl0-mPRiTrMc5WfUpJQW6UzMNQ?usp=drive_link</t>
    </r>
  </si>
  <si>
    <t>6.6</t>
  </si>
  <si>
    <t>Celebración semana anticorrupción y transparencia
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</si>
  <si>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Líder: Oficina Asesora de Auditoría Interna y Secretaria General 
Apoya: Rectoría, Dirección de Planeación y Dirección de Comunicaciones y Mercadeo</t>
  </si>
  <si>
    <t xml:space="preserve">La Celebración semana anticorrupción y transparencia se encuentra programada para el segundo semestre del 2024. </t>
  </si>
  <si>
    <r>
      <rPr>
        <rFont val="Calibri"/>
        <color theme="1"/>
        <sz val="12.0"/>
      </rPr>
      <t xml:space="preserve">Esta actividad se encuentra programada para el cuarto trimestre del año 2024. Se puede consultar el Programa Anual de Auditorias 2024 en el sitio web de la Institución, donde se encuentra planificado:
</t>
    </r>
    <r>
      <rPr>
        <rFont val="Calibri"/>
        <color rgb="FF1155CC"/>
        <sz val="12.0"/>
        <u/>
      </rPr>
      <t>https://www.iudigital.edu.co/index.php/planeacion-presupuesto-informes/plan-accion</t>
    </r>
  </si>
  <si>
    <r>
      <rPr>
        <rFont val="Calibri"/>
        <color theme="1"/>
        <sz val="12.0"/>
      </rPr>
      <t xml:space="preserve">La celebración de la semana Anticorrupción y Transparencia se encuentra programada para el segundo semestre del 2024  para el mes de diciembre, de acuerdo al Programa Anual de Auditoría de la presente vigencia.
Se evidencia con el siguiente LInk el cual contiene el programa Anual de Auditoría:
</t>
    </r>
    <r>
      <rPr>
        <rFont val="Calibri"/>
        <color rgb="FF1155CC"/>
        <sz val="12.0"/>
        <u/>
      </rPr>
      <t>https://docs.google.com/spreadsheets/d/1JSXxplsW9SO3GGxKcD6KnNuNAS0PF9h_/edit?gid=1287675976#gid=1287675976</t>
    </r>
  </si>
  <si>
    <t>AVANCE- SEGUIMIENTO Y EVALUACIÓN DEL PLAN ANTICORRUPCIÓN Y DE ATENCIÓN AL CIUDADANO - PAAC 2024</t>
  </si>
  <si>
    <t xml:space="preserve">Código: PI-F-030 </t>
  </si>
  <si>
    <t xml:space="preserve">Version:  04 </t>
  </si>
  <si>
    <t>Componente</t>
  </si>
  <si>
    <t xml:space="preserve">Porcentaje de avance </t>
  </si>
  <si>
    <t>Gestión del riesgo</t>
  </si>
  <si>
    <t>Racionalización de trámites</t>
  </si>
  <si>
    <t>Rendición de cuentas</t>
  </si>
  <si>
    <t>Servicio al ciudadano</t>
  </si>
  <si>
    <t>Transparencia</t>
  </si>
  <si>
    <t>Iniciativas adicionales</t>
  </si>
  <si>
    <t>Avance</t>
  </si>
  <si>
    <t xml:space="preserve">Versión:  04 </t>
  </si>
  <si>
    <t>CONCLUSIONES  PLAN ANTICORRUPCIÓN Y DE ATENCIÓN AL CIUDADANO – PAAC 2024 DESDE LA OFICINA ASESORA DE AUDITORÍA INTERNA</t>
  </si>
  <si>
    <t>En general el Plan Anticorrupción y Atención al Ciudadano - PAAC, cuenta con un avance significativo de su cumplimiento para el segundo cuatrimestre 
Se evidencia compromiso y gestión por parte de la Alta Dirección para dar cumplimiento al PAAC.
Para el primer componente de Gestión del Riesgo, se cuenta con un avance  significativo en proporción al segundo cuatrimestre en la ejecución de las actividades, en los cuales se tienen involucrados a todos los grupos de valor y de interés. No obstante se recomienda que en Comité MIPG sean socializados las actualizaciones que se vayan realizando a los mapas de riesgos. 
En el seguimiento del segundo componente de Racionalización de Trámites, desde el primer cuatrimestre  se cumplieron las tareas realizadas, con un avance muy significativo en proporción al segundo cuatrimestre,  de acuerdo al registro de los trámites y otros procedimientos administrativos institucionales en el Sistema Único de Información de Trámites - SUIT.
En cuanto al tercer componente de Rendición de Cuentas, se evidencia un  avance  muy significativo del cumplimiento en las actividades programadas en proporción al segundo cuatrimestre, en la cual se le brinda Información general dirigida a la ciudadanía (clientes internos y externos) mediante la página web institucional, foros, conversatorios, entrevistas y de manera presencial sobre: Información de la entidad, normativa, contratación, planeación, presupuesto, informes de gestión, trámites, datos abiertos, estadísticas y demás información adicional de la IU. DIgital, igualmente, se resalta que la IU. DIgital se encuentra en proceso de avance en la implementación del plan de mejora para subir la puntuación del ITA.
Para el componente cuarto de Servicio al Ciudadano, se cuenta con un porcentaje  bastante significativo en el cumplimiento de las actividades, el cual tiene como finalidad la Relación Estado - Ciudadano, en la cual se fortalece los canales de atención, tales como: líneas telefónicas, atención a través de correos electrónicos, redes sociales, página WEB y plataforma de PQRSFD de acuerdo a las necesidades y expectativas de la ciudadanía.
En el quinto componente de Transparencia, que tiene por objetivo verificar y publicar la información mínima obligatoria por la Ley de Transparencia y conforme a la Resolución del MinTIC 1519 de 2020, este componente tiene un avance significativo  de acuerdo  a la evaluación y seguimiento del segundo cuatrimestre y se recomienda en la actualidad  a la IU. Digital de Antioquia y a la Secretaria general del seguimiento de la respuesta de la Gobernación de Antioquia enviada al Consejo Departamental de Archivos de Antioquia, desde de julio del 2023 y a la fecha no han dado respuesta.
* En ese orden de ideas, el seguimiento y evaluación del Plan Anticorrupción y de Atención al Ciudadano se publica en el sitio web conforme a los términos establecidos en la norma.
* La IU. Digital de Antioquia desarrolla estrategias de sensibilización y cercanía con el personal, en pro de fortalecer la importancia de aplicar los valores institucionales en las actividades diarias. 
* La Alta Dirección se preocupa porque la Institución tenga un enfoque hacia la mejora continua y que cada empleado desarrolle de forma natural la aplicación de los principios de autocontrol, autogestión y autorregulación. 
* No se ha presentado reporte de la materialización de riesgos de corrupción durante la vigencia.</t>
  </si>
  <si>
    <t>RECOMENDACIONES  PLAN ANTICORRUPCIÓN Y DE ATENCIÓN AL CIUDADANO – PAAC 2024 DESDE LA OFICINA ASESORA DE AUDITORÍA INTERNA</t>
  </si>
  <si>
    <t xml:space="preserve">                                                                                                                                          
* Se recomienda a los jefes de áreas y responsables de las actividades programadas en el Plan Anticorrupción y Atención al Ciudadano -  PAAC continuar con la verificación, seguimiento y cumplimiento de cada actividad. 
* Se recomienda que los Jefes de cada proceso sean informados por el área encargada de actividades en el PAAC, de algún posible incumplimiento de parte de personas que integren sus equipos de trabajo para que se dé mayor colaboración y apoyo en el mejoramiento continuo. 
* Se solicita la entrega oportuna de las evidencias requeridas por la Dirección de Planeación para realizar los seguimientos del PAAC. 
* Tener presente realizar capacitaciones al interior de los equipos de trabajo relacionadas con la importancia de gestionar los riesgos. 
* Se recomienda continuar con la actividades y acciones de mejora que permitan  una buena calificación del ITA, superando la calificación de cada vigencia.
* Implementar estrategias de comunicación que permitan dar mayor conocimiento y presencialidad por parte los grupos de valor en las rendiciones de cuentas de la Entidad, así como implementar los buzones de sugerencias como mecanismo de acceso de la ciudadanía.
* Desarrollar estrategias adicionales en pro de sensibilizar a los colaboradores en la aplicación de la Guía de Lenguaje Claro. 
* Continuar con la implementación de canales (CRM) para recibir las PQRSFD que permitan realizar el seguimiento por medio de la página web y así mismo se recomienda realizar las gestiones para lograr la creación de la Oficina de Relación Estado- Ciudadano, ya que se encuentra pendiente para su creación.
* Implementar las acciones requeridas durante la vigencia para finalizar el índice de información clasificada y reservada, elaborar el plan de conservación y preservación digital y la implementación del PINAR. 
* Documentar el protocolo de denuncias de actos de corrupción, socializar eL mismo con el personal e implementar de acuerdo con lo proyectado. 
* Se recomienda a todos los jefes de área estar pendientes y gestionar efectivamente los comités que por ley deben funcionar en la Entidad. 
* Se recomienda a los jefes de área y responsables de Planes de mejora en la Entidad realizar seguimiento permanente para su cumplimiento y cierre efectivo.
* Se recomienda a la Secretaria General e integrantes de la Alta Dirección que cuando lleguen requerimientos de entes externos de control o entidades que vigilan la IU. Digital, sea de conocimiento de la información a la Oficina Asesora de Auditoría Interna para estar pendientes de la buena gestión de los requerimientos y de ser el caso de sus planes de mejora. 
* Se recomienda capacitar permanentemente a los abogados de la Entidad y a los supervisores para tener una contratación eficiente sin errores en la gestión contractual o posible materialización de riesgos de corrupción, así mismo que se capacite al personal que labora en la IU. Digital en temas como la Prevención del daño antijuridico y otros temas que impidan la materialización de riesgos contractuales.
*Se recomienda gestionar para que se revisen en su totalidad los Procesos de la Entidad en su caracterización y formatos, y mapas de riesgo propuestos para la anualidad y que sean socializadas estas actividades en los comités MIPG.                                                                                                                                                         
* SErecomienda tener en G+ alertas tempranas que permitan  alertar sobre posibles incumplimientos en Planes de mejora, indicadores, planes de acción, rendicion de la cuenta y presentación de informes legales establecidos en el Calendario de obligaciones legales y administrativos de la Entidad-COLA.                                                                                                                                                    
</t>
  </si>
  <si>
    <t xml:space="preserve">                                                                                                                                                                                                                                                                                                                                                                                           
Jefe de la Oficina Asesora de Auditoría Interna
Institución Universitaria Digital de Antioquia</t>
  </si>
  <si>
    <t>CONTROL DE CAMBIOS AL PLAN ANTICORRUPCIÓN Y DE ATENCIÓN AL CIUDADANO 2024</t>
  </si>
  <si>
    <t>FECHA</t>
  </si>
  <si>
    <t>CAMBIOS</t>
  </si>
  <si>
    <t>ENTE APROBADOR</t>
  </si>
  <si>
    <t>VERSIÓN</t>
  </si>
  <si>
    <t>Aprobación versión 01 del Plan Anticorrupción y de Atención al Ciudadano</t>
  </si>
  <si>
    <t>Comité MIPG</t>
  </si>
  <si>
    <t>A continuación se exponen los ajustes al Plan Anticorrupción y de Atención al Ciudadano:</t>
  </si>
  <si>
    <t>Actualización del formato.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</si>
</sst>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59">
    <font>
      <sz val="11.0"/>
      <color theme="1"/>
      <name val="Aptos narrow"/>
      <scheme val="minor"/>
    </font>
    <font>
      <b/>
      <sz val="24.0"/>
      <color theme="1"/>
      <name val="Arial"/>
    </font>
    <font/>
    <font>
      <b/>
      <sz val="24.0"/>
      <color theme="1"/>
      <name val="Arial Narrow"/>
    </font>
    <font>
      <sz val="11.0"/>
      <color theme="1"/>
      <name val="Calibri"/>
    </font>
    <font>
      <b/>
      <sz val="10.0"/>
      <color theme="1"/>
      <name val="Calibri"/>
    </font>
    <font>
      <b/>
      <sz val="12.0"/>
      <color theme="0"/>
      <name val="Calibri"/>
    </font>
    <font>
      <sz val="12.0"/>
      <color theme="1"/>
      <name val="Calibri"/>
    </font>
    <font>
      <sz val="12.0"/>
      <color theme="0"/>
      <name val="Calibri"/>
    </font>
    <font>
      <b/>
      <sz val="12.0"/>
      <color theme="1"/>
      <name val="Calibri"/>
    </font>
    <font>
      <b/>
      <sz val="12.0"/>
      <color rgb="FFFFFFFF"/>
      <name val="Calibri"/>
    </font>
    <font>
      <u/>
      <sz val="12.0"/>
      <color theme="1"/>
      <name val="Calibri"/>
    </font>
    <font>
      <u/>
      <sz val="12.0"/>
      <color theme="1"/>
      <name val="Calibri"/>
    </font>
    <font>
      <u/>
      <sz val="12.0"/>
      <color theme="1"/>
      <name val="Calibri"/>
    </font>
    <font>
      <u/>
      <sz val="12.0"/>
      <color rgb="FF000000"/>
      <name val="Calibri"/>
    </font>
    <font>
      <u/>
      <sz val="12.0"/>
      <color rgb="FF000000"/>
      <name val="Calibri"/>
    </font>
    <font>
      <sz val="12.0"/>
      <color rgb="FF000000"/>
      <name val="Calibri"/>
    </font>
    <font>
      <u/>
      <sz val="12.0"/>
      <color theme="1"/>
      <name val="Calibri"/>
    </font>
    <font>
      <u/>
      <sz val="12.0"/>
      <color theme="1"/>
      <name val="Calibri"/>
    </font>
    <font>
      <u/>
      <sz val="12.0"/>
      <color theme="1"/>
      <name val="Calibri"/>
    </font>
    <font>
      <u/>
      <sz val="12.0"/>
      <color theme="1"/>
      <name val="Calibri"/>
    </font>
    <font>
      <b/>
      <sz val="10.0"/>
      <color theme="0"/>
      <name val="Calibri"/>
    </font>
    <font>
      <b/>
      <sz val="11.0"/>
      <color theme="1"/>
      <name val="Aptos narrow"/>
    </font>
    <font>
      <u/>
      <sz val="12.0"/>
      <color theme="1"/>
      <name val="Calibri"/>
    </font>
    <font>
      <u/>
      <sz val="12.0"/>
      <color theme="1"/>
      <name val="Calibri"/>
    </font>
    <font>
      <u/>
      <sz val="12.0"/>
      <color rgb="FF000000"/>
      <name val="Calibri"/>
    </font>
    <font>
      <u/>
      <sz val="12.0"/>
      <color rgb="FF0000FF"/>
      <name val="Calibri"/>
    </font>
    <font>
      <u/>
      <sz val="12.0"/>
      <color theme="1"/>
      <name val="Calibri"/>
    </font>
    <font>
      <u/>
      <sz val="12.0"/>
      <color rgb="FF0000FF"/>
      <name val="Calibri"/>
    </font>
    <font>
      <u/>
      <sz val="12.0"/>
      <color theme="1"/>
      <name val="Calibri"/>
    </font>
    <font>
      <u/>
      <sz val="12.0"/>
      <color rgb="FF0000FF"/>
      <name val="Calibri"/>
    </font>
    <font>
      <sz val="12.0"/>
      <color rgb="FF0000FF"/>
      <name val="Calibri"/>
    </font>
    <font>
      <u/>
      <sz val="12.0"/>
      <color rgb="FF467886"/>
      <name val="Calibri"/>
    </font>
    <font>
      <sz val="12.0"/>
      <color rgb="FF467886"/>
      <name val="Calibri"/>
    </font>
    <font>
      <u/>
      <sz val="12.0"/>
      <color rgb="FF000000"/>
      <name val="Calibri"/>
    </font>
    <font>
      <u/>
      <sz val="12.0"/>
      <color theme="1"/>
      <name val="Calibri"/>
    </font>
    <font>
      <u/>
      <sz val="12.0"/>
      <color rgb="FF0000FF"/>
      <name val="Calibri"/>
    </font>
    <font>
      <u/>
      <sz val="12.0"/>
      <color rgb="FF0000FF"/>
      <name val="Calibri"/>
    </font>
    <font>
      <u/>
      <sz val="12.0"/>
      <color rgb="FF000000"/>
      <name val="Calibri"/>
    </font>
    <font>
      <u/>
      <sz val="12.0"/>
      <color theme="1"/>
      <name val="Calibri"/>
    </font>
    <font>
      <u/>
      <sz val="12.0"/>
      <color theme="1"/>
      <name val="Calibri"/>
    </font>
    <font>
      <u/>
      <sz val="12.0"/>
      <color theme="1"/>
      <name val="Calibri"/>
    </font>
    <font>
      <u/>
      <sz val="12.0"/>
      <color theme="1"/>
      <name val="Calibri"/>
    </font>
    <font>
      <u/>
      <sz val="12.0"/>
      <color theme="1"/>
      <name val="Calibri"/>
    </font>
    <font>
      <sz val="11.0"/>
      <color theme="1"/>
      <name val="Aptos narrow"/>
    </font>
    <font>
      <sz val="12.0"/>
      <color rgb="FF202124"/>
      <name val="Calibri"/>
    </font>
    <font>
      <u/>
      <sz val="12.0"/>
      <color rgb="FF000000"/>
      <name val="Calibri"/>
    </font>
    <font>
      <b/>
      <sz val="12.0"/>
      <color rgb="FF000000"/>
      <name val="Calibri"/>
    </font>
    <font>
      <u/>
      <sz val="12.0"/>
      <color theme="1"/>
      <name val="Calibri"/>
    </font>
    <font>
      <b/>
      <sz val="12.0"/>
      <color theme="1"/>
      <name val="Aptos narrow"/>
    </font>
    <font>
      <sz val="12.0"/>
      <color theme="1"/>
      <name val="Aptos narrow"/>
    </font>
    <font>
      <b/>
      <sz val="11.0"/>
      <color theme="1"/>
      <name val="Calibri"/>
    </font>
    <font>
      <sz val="15.0"/>
      <color theme="1"/>
      <name val="Calibri"/>
    </font>
    <font>
      <b/>
      <sz val="14.0"/>
      <color theme="0"/>
      <name val="Arial"/>
    </font>
    <font>
      <sz val="10.0"/>
      <color theme="1"/>
      <name val="Quattrocento Sans"/>
    </font>
    <font>
      <b/>
      <sz val="12.0"/>
      <color theme="0"/>
      <name val="Quattrocento Sans"/>
    </font>
    <font>
      <sz val="11.0"/>
      <color theme="1"/>
      <name val="Quattrocento Sans"/>
    </font>
    <font>
      <sz val="12.0"/>
      <color theme="1"/>
      <name val="Quattrocento Sans"/>
    </font>
    <font>
      <sz val="14.0"/>
      <color theme="1"/>
      <name val="Quattrocento Sans"/>
    </font>
  </fonts>
  <fills count="8">
    <fill>
      <patternFill patternType="none"/>
    </fill>
    <fill>
      <patternFill patternType="lightGray"/>
    </fill>
    <fill>
      <patternFill patternType="solid">
        <fgColor theme="0"/>
        <bgColor theme="0"/>
      </patternFill>
    </fill>
    <fill>
      <patternFill patternType="solid">
        <fgColor rgb="FF002060"/>
        <bgColor rgb="FF002060"/>
      </patternFill>
    </fill>
    <fill>
      <patternFill patternType="solid">
        <fgColor rgb="FFC00000"/>
        <bgColor rgb="FFC00000"/>
      </patternFill>
    </fill>
    <fill>
      <patternFill patternType="solid">
        <fgColor rgb="FFD8D8D8"/>
        <bgColor rgb="FFD8D8D8"/>
      </patternFill>
    </fill>
    <fill>
      <patternFill patternType="solid">
        <fgColor rgb="FFFFFFFF"/>
        <bgColor rgb="FFFFFFFF"/>
      </patternFill>
    </fill>
    <fill>
      <patternFill patternType="solid">
        <fgColor rgb="FFFF0000"/>
        <bgColor rgb="FFFF0000"/>
      </patternFill>
    </fill>
  </fills>
  <borders count="42">
    <border/>
    <border>
      <left style="thin">
        <color rgb="FF000000"/>
      </left>
      <top/>
      <bottom/>
    </border>
    <border>
      <top/>
      <bottom/>
    </border>
    <border>
      <right style="thin">
        <color rgb="FF000000"/>
      </right>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left style="thin">
        <color rgb="FF000000"/>
      </left>
      <right/>
      <top style="thin">
        <color rgb="FF000000"/>
      </top>
      <bottom/>
    </border>
    <border>
      <left/>
      <top style="thin">
        <color rgb="FF000000"/>
      </top>
    </border>
    <border>
      <top style="thin">
        <color rgb="FF000000"/>
      </top>
    </border>
    <border>
      <right style="thin">
        <color rgb="FF000000"/>
      </right>
      <top style="thin">
        <color rgb="FF000000"/>
      </top>
    </border>
    <border>
      <left/>
      <right style="thin">
        <color rgb="FF000000"/>
      </right>
      <top style="thin">
        <color rgb="FF000000"/>
      </top>
      <bottom style="thin">
        <color rgb="FF000000"/>
      </bottom>
    </border>
    <border>
      <left style="thin">
        <color rgb="FF000000"/>
      </left>
      <right/>
      <top/>
      <bottom style="thin">
        <color rgb="FF000000"/>
      </bottom>
    </border>
    <border>
      <left/>
      <bottom style="thin">
        <color rgb="FF000000"/>
      </bottom>
    </border>
    <border>
      <bottom style="thin">
        <color rgb="FF000000"/>
      </bottom>
    </border>
    <border>
      <right style="thin">
        <color rgb="FF000000"/>
      </right>
      <bottom style="thin">
        <color rgb="FF000000"/>
      </bottom>
    </border>
    <border>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top/>
      <bottom/>
    </border>
    <border>
      <right/>
      <top/>
      <bottom/>
    </border>
    <border>
      <left/>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rder>
    <border>
      <top style="thin">
        <color rgb="FF000000"/>
      </top>
      <bottom style="thin">
        <color rgb="FF000000"/>
      </bottom>
    </border>
    <border>
      <right/>
      <top style="thin">
        <color rgb="FF000000"/>
      </top>
      <bottom style="thin">
        <color rgb="FF000000"/>
      </bottom>
    </border>
    <border>
      <top style="thin">
        <color rgb="FF000000"/>
      </top>
      <bottom/>
    </border>
    <border>
      <right/>
      <top style="thin">
        <color rgb="FF000000"/>
      </top>
      <bottom/>
    </border>
    <border>
      <left style="thin">
        <color rgb="FF000000"/>
      </left>
      <top style="thin">
        <color rgb="FF000000"/>
      </top>
    </border>
    <border>
      <left style="thin">
        <color rgb="FF000000"/>
      </left>
      <bottom style="thin">
        <color rgb="FF000000"/>
      </bottom>
    </border>
    <border>
      <left style="thin">
        <color rgb="FF000000"/>
      </left>
      <bottom/>
    </border>
    <border>
      <bottom/>
    </border>
    <border>
      <right style="thin">
        <color rgb="FF000000"/>
      </right>
      <bottom/>
    </border>
    <border>
      <left style="thin">
        <color rgb="FF000000"/>
      </left>
    </border>
    <border>
      <right style="thin">
        <color rgb="FF000000"/>
      </right>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2" fontId="3" numFmtId="0" xfId="0" applyAlignment="1" applyBorder="1" applyFont="1">
      <alignment horizontal="center"/>
    </xf>
    <xf borderId="4" fillId="2" fontId="4" numFmtId="0" xfId="0" applyAlignment="1" applyBorder="1" applyFont="1">
      <alignment horizontal="center"/>
    </xf>
    <xf borderId="5" fillId="2" fontId="5" numFmtId="0" xfId="0" applyAlignment="1" applyBorder="1" applyFont="1">
      <alignment horizontal="center" vertical="center"/>
    </xf>
    <xf borderId="6" fillId="0" fontId="2" numFmtId="0" xfId="0" applyBorder="1" applyFont="1"/>
    <xf borderId="7" fillId="2" fontId="4" numFmtId="0" xfId="0" applyBorder="1" applyFont="1"/>
    <xf borderId="8" fillId="3" fontId="6" numFmtId="0" xfId="0" applyAlignment="1" applyBorder="1" applyFill="1" applyFont="1">
      <alignment horizontal="center" shrinkToFit="0" vertical="center" wrapText="1"/>
    </xf>
    <xf borderId="9" fillId="0" fontId="2" numFmtId="0" xfId="0" applyBorder="1" applyFont="1"/>
    <xf borderId="7" fillId="2" fontId="6" numFmtId="0" xfId="0" applyAlignment="1" applyBorder="1" applyFont="1">
      <alignment horizontal="center" vertical="center"/>
    </xf>
    <xf borderId="7" fillId="2" fontId="7" numFmtId="0" xfId="0" applyBorder="1" applyFont="1"/>
    <xf borderId="10" fillId="2" fontId="7" numFmtId="0" xfId="0" applyAlignment="1" applyBorder="1" applyFont="1">
      <alignment horizontal="left" shrinkToFit="0" vertical="center" wrapText="1"/>
    </xf>
    <xf borderId="11" fillId="0" fontId="2" numFmtId="0" xfId="0" applyBorder="1" applyFont="1"/>
    <xf borderId="1" fillId="2" fontId="7" numFmtId="0" xfId="0" applyAlignment="1" applyBorder="1" applyFont="1">
      <alignment horizontal="left" shrinkToFit="0" vertical="center" wrapText="1"/>
    </xf>
    <xf borderId="12" fillId="2" fontId="7" numFmtId="0" xfId="0" applyAlignment="1" applyBorder="1" applyFont="1">
      <alignment horizontal="left" shrinkToFit="0" vertical="top" wrapText="1"/>
    </xf>
    <xf borderId="13" fillId="0" fontId="2" numFmtId="0" xfId="0" applyBorder="1" applyFont="1"/>
    <xf borderId="14" fillId="2" fontId="8" numFmtId="0" xfId="0" applyAlignment="1" applyBorder="1" applyFont="1">
      <alignment horizontal="center" shrinkToFit="0" vertical="center" wrapText="1"/>
    </xf>
    <xf borderId="15" fillId="2" fontId="9"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2" fontId="9" numFmtId="0" xfId="0" applyAlignment="1" applyBorder="1" applyFont="1">
      <alignment horizontal="center" shrinkToFit="0" vertical="center" wrapText="1"/>
    </xf>
    <xf borderId="19" fillId="2" fontId="6"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0" fontId="2" numFmtId="0" xfId="0" applyBorder="1" applyFont="1"/>
    <xf borderId="12" fillId="2" fontId="9" numFmtId="0" xfId="0" applyAlignment="1" applyBorder="1" applyFont="1">
      <alignment horizontal="center" shrinkToFit="0" vertical="center" wrapText="1"/>
    </xf>
    <xf borderId="23" fillId="0" fontId="2" numFmtId="0" xfId="0" applyBorder="1" applyFont="1"/>
    <xf borderId="12" fillId="2" fontId="9" numFmtId="0" xfId="0" applyAlignment="1" applyBorder="1" applyFont="1">
      <alignment horizontal="left" shrinkToFit="0" vertical="center" wrapText="1"/>
    </xf>
    <xf borderId="1" fillId="2" fontId="9" numFmtId="0" xfId="0" applyAlignment="1" applyBorder="1" applyFont="1">
      <alignment horizontal="center" shrinkToFit="0" vertical="center" wrapText="1"/>
    </xf>
    <xf borderId="5" fillId="3" fontId="6" numFmtId="0" xfId="0" applyAlignment="1" applyBorder="1" applyFont="1">
      <alignment horizontal="center" shrinkToFit="0" vertical="center" wrapText="1"/>
    </xf>
    <xf borderId="5" fillId="3" fontId="10" numFmtId="0" xfId="0" applyAlignment="1" applyBorder="1" applyFont="1">
      <alignment horizontal="center" shrinkToFit="0" vertical="center" wrapText="1"/>
    </xf>
    <xf borderId="5" fillId="4" fontId="10" numFmtId="0" xfId="0" applyAlignment="1" applyBorder="1" applyFill="1" applyFont="1">
      <alignment horizontal="center" shrinkToFit="0" vertical="center" wrapText="1"/>
    </xf>
    <xf borderId="5" fillId="4" fontId="10" numFmtId="0" xfId="0" applyAlignment="1" applyBorder="1" applyFont="1">
      <alignment horizontal="center" readingOrder="0" shrinkToFit="0" vertical="center" wrapText="1"/>
    </xf>
    <xf borderId="5" fillId="4" fontId="6" numFmtId="0" xfId="0" applyAlignment="1" applyBorder="1" applyFont="1">
      <alignment horizontal="center" shrinkToFit="0" vertical="center" wrapText="1"/>
    </xf>
    <xf borderId="5" fillId="5" fontId="9" numFmtId="0" xfId="0" applyAlignment="1" applyBorder="1" applyFill="1" applyFont="1">
      <alignment horizontal="center" shrinkToFit="0" vertical="center" wrapText="1"/>
    </xf>
    <xf borderId="5" fillId="2" fontId="9" numFmtId="0" xfId="0" applyAlignment="1" applyBorder="1" applyFont="1">
      <alignment horizontal="center" shrinkToFit="0" vertical="center" wrapText="1"/>
    </xf>
    <xf borderId="5" fillId="6" fontId="7" numFmtId="0" xfId="0" applyAlignment="1" applyBorder="1" applyFill="1" applyFont="1">
      <alignment horizontal="center" shrinkToFit="0" vertical="center" wrapText="1"/>
    </xf>
    <xf borderId="5" fillId="2" fontId="7" numFmtId="0" xfId="0" applyAlignment="1" applyBorder="1" applyFont="1">
      <alignment horizontal="center" shrinkToFit="0" vertical="center" wrapText="1"/>
    </xf>
    <xf borderId="5" fillId="2" fontId="7" numFmtId="164" xfId="0" applyAlignment="1" applyBorder="1" applyFont="1" applyNumberFormat="1">
      <alignment horizontal="center" shrinkToFit="0" vertical="center" wrapText="1"/>
    </xf>
    <xf borderId="5" fillId="2" fontId="7" numFmtId="49" xfId="0" applyAlignment="1" applyBorder="1" applyFont="1" applyNumberFormat="1">
      <alignment horizontal="center" shrinkToFit="0" vertical="center" wrapText="1"/>
    </xf>
    <xf borderId="5" fillId="2" fontId="7" numFmtId="10" xfId="0" applyAlignment="1" applyBorder="1" applyFont="1" applyNumberFormat="1">
      <alignment horizontal="center" shrinkToFit="0" vertical="center" wrapText="1"/>
    </xf>
    <xf borderId="4" fillId="0" fontId="11" numFmtId="0" xfId="0" applyAlignment="1" applyBorder="1" applyFont="1">
      <alignment horizontal="center" readingOrder="0" shrinkToFit="0" vertical="center" wrapText="1"/>
    </xf>
    <xf borderId="5" fillId="2" fontId="7" numFmtId="10" xfId="0" applyAlignment="1" applyBorder="1" applyFont="1" applyNumberFormat="1">
      <alignment horizontal="center" readingOrder="0" shrinkToFit="0" vertical="center" wrapText="1"/>
    </xf>
    <xf borderId="5" fillId="6" fontId="7" numFmtId="10" xfId="0" applyAlignment="1" applyBorder="1" applyFont="1" applyNumberFormat="1">
      <alignment horizontal="center" shrinkToFit="0" vertical="center" wrapText="1"/>
    </xf>
    <xf borderId="5" fillId="6" fontId="12" numFmtId="49" xfId="0" applyAlignment="1" applyBorder="1" applyFont="1" applyNumberFormat="1">
      <alignment horizontal="center" shrinkToFit="0" vertical="center" wrapText="1"/>
    </xf>
    <xf borderId="5" fillId="2" fontId="13" numFmtId="49" xfId="0" applyAlignment="1" applyBorder="1" applyFont="1" applyNumberFormat="1">
      <alignment horizontal="center" readingOrder="0" shrinkToFit="0" vertical="center" wrapText="1"/>
    </xf>
    <xf borderId="5" fillId="2" fontId="7" numFmtId="165" xfId="0" applyAlignment="1" applyBorder="1" applyFont="1" applyNumberFormat="1">
      <alignment horizontal="center" readingOrder="0" shrinkToFit="0" vertical="center" wrapText="1"/>
    </xf>
    <xf borderId="5" fillId="2" fontId="7" numFmtId="165" xfId="0" applyAlignment="1" applyBorder="1" applyFont="1" applyNumberFormat="1">
      <alignment horizontal="center" shrinkToFit="0" vertical="center" wrapText="1"/>
    </xf>
    <xf borderId="5" fillId="2" fontId="7" numFmtId="9" xfId="0" applyAlignment="1" applyBorder="1" applyFont="1" applyNumberFormat="1">
      <alignment horizontal="center" shrinkToFit="0" vertical="center" wrapText="1"/>
    </xf>
    <xf borderId="5" fillId="6" fontId="9" numFmtId="165" xfId="0" applyAlignment="1" applyBorder="1" applyFont="1" applyNumberFormat="1">
      <alignment horizontal="center" shrinkToFit="0" vertical="center" wrapText="1"/>
    </xf>
    <xf borderId="24" fillId="5" fontId="9"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5" fillId="6" fontId="7" numFmtId="49" xfId="0" applyAlignment="1" applyBorder="1" applyFont="1" applyNumberFormat="1">
      <alignment horizontal="center" shrinkToFit="0" vertical="center" wrapText="1"/>
    </xf>
    <xf borderId="14" fillId="2" fontId="7" numFmtId="10" xfId="0" applyAlignment="1" applyBorder="1" applyFont="1" applyNumberFormat="1">
      <alignment horizontal="center" shrinkToFit="0" vertical="center" wrapText="1"/>
    </xf>
    <xf borderId="5" fillId="2" fontId="14" numFmtId="49" xfId="0" applyAlignment="1" applyBorder="1" applyFont="1" applyNumberFormat="1">
      <alignment horizontal="center" shrinkToFit="0" vertical="center" wrapText="1"/>
    </xf>
    <xf borderId="18" fillId="2" fontId="7" numFmtId="49" xfId="0" applyAlignment="1" applyBorder="1" applyFont="1" applyNumberFormat="1">
      <alignment horizontal="center" shrinkToFit="0" vertical="center" wrapText="1"/>
    </xf>
    <xf borderId="5" fillId="2" fontId="7" numFmtId="49" xfId="0" applyAlignment="1" applyBorder="1" applyFont="1" applyNumberFormat="1">
      <alignment horizontal="center" readingOrder="0" shrinkToFit="0" vertical="center" wrapText="1"/>
    </xf>
    <xf borderId="25" fillId="5" fontId="9" numFmtId="0" xfId="0" applyAlignment="1" applyBorder="1" applyFont="1">
      <alignment horizontal="center" shrinkToFit="0" vertical="center" wrapText="1"/>
    </xf>
    <xf borderId="25" fillId="2" fontId="15" numFmtId="49" xfId="0" applyAlignment="1" applyBorder="1" applyFont="1" applyNumberFormat="1">
      <alignment horizontal="center" shrinkToFit="0" vertical="center" wrapText="1"/>
    </xf>
    <xf borderId="5" fillId="6" fontId="16" numFmtId="10" xfId="0" applyAlignment="1" applyBorder="1" applyFont="1" applyNumberFormat="1">
      <alignment horizontal="center" shrinkToFit="0" vertical="center" wrapText="1"/>
    </xf>
    <xf borderId="5" fillId="2" fontId="17" numFmtId="0" xfId="0" applyAlignment="1" applyBorder="1" applyFont="1">
      <alignment horizontal="center" readingOrder="0" shrinkToFit="0" vertical="center" wrapText="1"/>
    </xf>
    <xf borderId="5" fillId="2" fontId="16" numFmtId="165" xfId="0" applyAlignment="1" applyBorder="1" applyFont="1" applyNumberFormat="1">
      <alignment horizontal="center" readingOrder="0" shrinkToFit="0" vertical="center" wrapText="1"/>
    </xf>
    <xf borderId="5" fillId="2" fontId="16" numFmtId="165" xfId="0" applyAlignment="1" applyBorder="1" applyFont="1" applyNumberFormat="1">
      <alignment horizontal="center" shrinkToFit="0" vertical="center" wrapText="1"/>
    </xf>
    <xf borderId="5" fillId="2" fontId="18" numFmtId="0" xfId="0" applyAlignment="1" applyBorder="1" applyFont="1">
      <alignment horizontal="center" shrinkToFit="0" vertical="center" wrapText="1"/>
    </xf>
    <xf borderId="5" fillId="0" fontId="7" numFmtId="10" xfId="0" applyAlignment="1" applyBorder="1" applyFont="1" applyNumberFormat="1">
      <alignment horizontal="center" shrinkToFit="0" vertical="center" wrapText="1"/>
    </xf>
    <xf borderId="5" fillId="0" fontId="19" numFmtId="49" xfId="0" applyAlignment="1" applyBorder="1" applyFont="1" applyNumberFormat="1">
      <alignment horizontal="center" shrinkToFit="0" vertical="center" wrapText="1"/>
    </xf>
    <xf borderId="5" fillId="2" fontId="20" numFmtId="49" xfId="0" applyAlignment="1" applyBorder="1" applyFont="1" applyNumberFormat="1">
      <alignment horizontal="center" shrinkToFit="0" vertical="center" wrapText="1"/>
    </xf>
    <xf borderId="7" fillId="2" fontId="8" numFmtId="0" xfId="0" applyAlignment="1" applyBorder="1" applyFont="1">
      <alignment horizontal="center" shrinkToFit="0" vertical="center" wrapText="1"/>
    </xf>
    <xf borderId="7" fillId="2" fontId="7" numFmtId="0" xfId="0" applyAlignment="1" applyBorder="1" applyFont="1">
      <alignment horizontal="center" shrinkToFit="0" vertical="center" wrapText="1"/>
    </xf>
    <xf borderId="7" fillId="6" fontId="16" numFmtId="0" xfId="0" applyAlignment="1" applyBorder="1" applyFont="1">
      <alignment horizontal="center" shrinkToFit="0" vertical="center" wrapText="1"/>
    </xf>
    <xf borderId="0" fillId="0" fontId="7" numFmtId="0" xfId="0" applyAlignment="1" applyFont="1">
      <alignment horizontal="center" shrinkToFit="0" vertical="center" wrapText="1"/>
    </xf>
    <xf borderId="8" fillId="4" fontId="21" numFmtId="0" xfId="0" applyAlignment="1" applyBorder="1" applyFont="1">
      <alignment horizontal="center" shrinkToFit="0" vertical="center" wrapText="1"/>
    </xf>
    <xf borderId="5" fillId="2" fontId="9" numFmtId="165" xfId="0" applyAlignment="1" applyBorder="1" applyFont="1" applyNumberFormat="1">
      <alignment horizontal="center" shrinkToFit="0" vertical="center" wrapText="1"/>
    </xf>
    <xf borderId="26" fillId="2" fontId="9" numFmtId="0" xfId="0" applyAlignment="1" applyBorder="1" applyFont="1">
      <alignment horizontal="center" shrinkToFit="0" vertical="center" wrapText="1"/>
    </xf>
    <xf borderId="27" fillId="0" fontId="2" numFmtId="0" xfId="0" applyBorder="1" applyFont="1"/>
    <xf borderId="28" fillId="2" fontId="7" numFmtId="0" xfId="0" applyAlignment="1" applyBorder="1" applyFont="1">
      <alignment horizontal="center" shrinkToFit="0" vertical="center" wrapText="1"/>
    </xf>
    <xf borderId="0" fillId="0" fontId="22" numFmtId="0" xfId="0" applyFont="1"/>
    <xf borderId="24" fillId="3" fontId="10" numFmtId="0" xfId="0" applyAlignment="1" applyBorder="1" applyFont="1">
      <alignment horizontal="center" shrinkToFit="0" vertical="center" wrapText="1"/>
    </xf>
    <xf borderId="24" fillId="3" fontId="6" numFmtId="0" xfId="0" applyAlignment="1" applyBorder="1" applyFont="1">
      <alignment horizontal="center" shrinkToFit="0" vertical="center" wrapText="1"/>
    </xf>
    <xf borderId="4" fillId="5" fontId="9" numFmtId="0" xfId="0" applyAlignment="1" applyBorder="1" applyFont="1">
      <alignment horizontal="center" shrinkToFit="0" vertical="center" wrapText="1"/>
    </xf>
    <xf borderId="5" fillId="2" fontId="16" numFmtId="0" xfId="0" applyAlignment="1" applyBorder="1" applyFont="1">
      <alignment horizontal="center" shrinkToFit="0" vertical="center" wrapText="1"/>
    </xf>
    <xf borderId="5" fillId="6" fontId="16" numFmtId="164" xfId="0" applyAlignment="1" applyBorder="1" applyFont="1" applyNumberFormat="1">
      <alignment horizontal="center" shrinkToFit="0" vertical="center" wrapText="1"/>
    </xf>
    <xf borderId="29" fillId="6" fontId="7" numFmtId="10" xfId="0" applyAlignment="1" applyBorder="1" applyFont="1" applyNumberFormat="1">
      <alignment horizontal="center" readingOrder="0" shrinkToFit="0" vertical="center" wrapText="1"/>
    </xf>
    <xf borderId="5" fillId="6" fontId="23" numFmtId="0" xfId="0" applyAlignment="1" applyBorder="1" applyFont="1">
      <alignment horizontal="center" readingOrder="0" shrinkToFit="0" vertical="center" wrapText="1"/>
    </xf>
    <xf borderId="18" fillId="2" fontId="7" numFmtId="0" xfId="0" applyAlignment="1" applyBorder="1" applyFont="1">
      <alignment horizontal="center" readingOrder="0" shrinkToFit="0" vertical="center" wrapText="1"/>
    </xf>
    <xf borderId="5" fillId="0" fontId="16" numFmtId="9" xfId="0" applyAlignment="1" applyBorder="1" applyFont="1" applyNumberFormat="1">
      <alignment horizontal="center" shrinkToFit="0" vertical="center" wrapText="1"/>
    </xf>
    <xf borderId="18" fillId="2" fontId="24" numFmtId="0" xfId="0" applyAlignment="1" applyBorder="1" applyFont="1">
      <alignment horizontal="center" readingOrder="0" shrinkToFit="0" vertical="center" wrapText="1"/>
    </xf>
    <xf borderId="5" fillId="6" fontId="7" numFmtId="10" xfId="0" applyAlignment="1" applyBorder="1" applyFont="1" applyNumberFormat="1">
      <alignment horizontal="center" readingOrder="0" shrinkToFit="0" vertical="center" wrapText="1"/>
    </xf>
    <xf borderId="30" fillId="0" fontId="2" numFmtId="0" xfId="0" applyBorder="1" applyFont="1"/>
    <xf borderId="5" fillId="2" fontId="25" numFmtId="0" xfId="0" applyAlignment="1" applyBorder="1" applyFont="1">
      <alignment horizontal="center" readingOrder="0" shrinkToFit="0" vertical="center" wrapText="1"/>
    </xf>
    <xf borderId="8" fillId="4" fontId="21" numFmtId="0" xfId="0" applyAlignment="1" applyBorder="1" applyFont="1">
      <alignment horizontal="left" shrinkToFit="0" vertical="center" wrapText="1"/>
    </xf>
    <xf borderId="5" fillId="0" fontId="9" numFmtId="0" xfId="0" applyAlignment="1" applyBorder="1" applyFont="1">
      <alignment horizontal="center" shrinkToFit="0" vertical="center" wrapText="1"/>
    </xf>
    <xf borderId="5" fillId="0" fontId="7" numFmtId="164" xfId="0" applyAlignment="1" applyBorder="1" applyFont="1" applyNumberFormat="1">
      <alignment horizontal="center" shrinkToFit="0" vertical="center" wrapText="1"/>
    </xf>
    <xf borderId="5" fillId="0" fontId="7" numFmtId="0" xfId="0" applyAlignment="1" applyBorder="1" applyFont="1">
      <alignment horizontal="center" shrinkToFit="0" vertical="top" wrapText="1"/>
    </xf>
    <xf borderId="5" fillId="0" fontId="7" numFmtId="10" xfId="0" applyAlignment="1" applyBorder="1" applyFont="1" applyNumberFormat="1">
      <alignment horizontal="center" readingOrder="0" shrinkToFit="0" vertical="center" wrapText="1"/>
    </xf>
    <xf borderId="5" fillId="0" fontId="26" numFmtId="0" xfId="0" applyAlignment="1" applyBorder="1" applyFont="1">
      <alignment horizontal="center" readingOrder="0" shrinkToFit="0" vertical="center" wrapText="1"/>
    </xf>
    <xf borderId="5" fillId="0" fontId="27" numFmtId="0" xfId="0" applyAlignment="1" applyBorder="1" applyFont="1">
      <alignment horizontal="center" readingOrder="0" shrinkToFit="0" vertical="center" wrapText="1"/>
    </xf>
    <xf borderId="5" fillId="0" fontId="28" numFmtId="0" xfId="0" applyAlignment="1" applyBorder="1" applyFont="1">
      <alignment horizontal="center" shrinkToFit="0" vertical="center" wrapText="1"/>
    </xf>
    <xf borderId="5" fillId="0" fontId="29" numFmtId="0" xfId="0" applyAlignment="1" applyBorder="1" applyFont="1">
      <alignment horizontal="center" shrinkToFit="0" vertical="center" wrapText="1"/>
    </xf>
    <xf borderId="5" fillId="2" fontId="7" numFmtId="0" xfId="0" applyAlignment="1" applyBorder="1" applyFont="1">
      <alignment horizontal="center" shrinkToFit="0" vertical="top" wrapText="1"/>
    </xf>
    <xf borderId="5" fillId="6" fontId="30" numFmtId="0" xfId="0" applyAlignment="1" applyBorder="1" applyFont="1">
      <alignment horizontal="center" shrinkToFit="0" vertical="center" wrapText="1"/>
    </xf>
    <xf borderId="5" fillId="6" fontId="31" numFmtId="0" xfId="0" applyAlignment="1" applyBorder="1" applyFont="1">
      <alignment horizontal="center" readingOrder="0" shrinkToFit="0" vertical="center" wrapText="1"/>
    </xf>
    <xf borderId="5" fillId="2" fontId="16" numFmtId="9" xfId="0" applyAlignment="1" applyBorder="1" applyFont="1" applyNumberFormat="1">
      <alignment horizontal="center" shrinkToFit="0" vertical="center" wrapText="1"/>
    </xf>
    <xf borderId="5" fillId="2" fontId="32" numFmtId="0" xfId="0" applyAlignment="1" applyBorder="1" applyFont="1">
      <alignment horizontal="center" readingOrder="0" shrinkToFit="0" vertical="center" wrapText="1"/>
    </xf>
    <xf borderId="5" fillId="2" fontId="33" numFmtId="0" xfId="0" applyAlignment="1" applyBorder="1" applyFont="1">
      <alignment horizontal="center" readingOrder="0" shrinkToFit="0" vertical="center" wrapText="1"/>
    </xf>
    <xf borderId="5" fillId="0" fontId="7" numFmtId="9" xfId="0" applyAlignment="1" applyBorder="1" applyFont="1" applyNumberFormat="1">
      <alignment horizontal="center" shrinkToFit="0" vertical="center" wrapText="1"/>
    </xf>
    <xf borderId="5" fillId="2" fontId="7" numFmtId="0" xfId="0" applyAlignment="1" applyBorder="1" applyFont="1">
      <alignment horizontal="center" readingOrder="0" shrinkToFit="0" vertical="center" wrapText="1"/>
    </xf>
    <xf borderId="7" fillId="2" fontId="7" numFmtId="9" xfId="0" applyAlignment="1" applyBorder="1" applyFont="1" applyNumberFormat="1">
      <alignment horizontal="center" shrinkToFit="0" vertical="center" wrapText="1"/>
    </xf>
    <xf borderId="14" fillId="6" fontId="8" numFmtId="0" xfId="0" applyAlignment="1" applyBorder="1" applyFont="1">
      <alignment horizontal="center" shrinkToFit="0" vertical="center" wrapText="1"/>
    </xf>
    <xf borderId="8" fillId="2" fontId="9" numFmtId="0" xfId="0" applyAlignment="1" applyBorder="1" applyFont="1">
      <alignment horizontal="center" shrinkToFit="0" vertical="center" wrapText="1"/>
    </xf>
    <xf borderId="31" fillId="0" fontId="2" numFmtId="0" xfId="0" applyBorder="1" applyFont="1"/>
    <xf borderId="32" fillId="0" fontId="2" numFmtId="0" xfId="0" applyBorder="1" applyFont="1"/>
    <xf borderId="10" fillId="2" fontId="9" numFmtId="0" xfId="0" applyAlignment="1" applyBorder="1" applyFont="1">
      <alignment horizontal="center" shrinkToFit="0" vertical="center" wrapText="1"/>
    </xf>
    <xf borderId="33" fillId="0" fontId="2" numFmtId="0" xfId="0" applyBorder="1" applyFont="1"/>
    <xf borderId="34" fillId="0" fontId="2" numFmtId="0" xfId="0" applyBorder="1" applyFont="1"/>
    <xf borderId="5" fillId="0" fontId="7" numFmtId="0" xfId="0" applyAlignment="1" applyBorder="1" applyFont="1">
      <alignment shrinkToFit="0" vertical="center" wrapText="1"/>
    </xf>
    <xf borderId="5" fillId="2" fontId="34" numFmtId="0" xfId="0" applyAlignment="1" applyBorder="1" applyFont="1">
      <alignment horizontal="center" shrinkToFit="0" vertical="center" wrapText="1"/>
    </xf>
    <xf borderId="5" fillId="0" fontId="35" numFmtId="0" xfId="0" applyAlignment="1" applyBorder="1" applyFont="1">
      <alignment readingOrder="0" shrinkToFit="0" vertical="top" wrapText="1"/>
    </xf>
    <xf borderId="5" fillId="6" fontId="7" numFmtId="9" xfId="0" applyAlignment="1" applyBorder="1" applyFont="1" applyNumberFormat="1">
      <alignment horizontal="center" shrinkToFit="0" vertical="center" wrapText="1"/>
    </xf>
    <xf borderId="5" fillId="0" fontId="36" numFmtId="0" xfId="0" applyAlignment="1" applyBorder="1" applyFont="1">
      <alignment horizontal="left" shrinkToFit="0" vertical="center" wrapText="1"/>
    </xf>
    <xf borderId="5" fillId="2" fontId="37" numFmtId="0" xfId="0" applyAlignment="1" applyBorder="1" applyFont="1">
      <alignment horizontal="center" shrinkToFit="0" vertical="center" wrapText="1"/>
    </xf>
    <xf borderId="5" fillId="0" fontId="16" numFmtId="0" xfId="0" applyAlignment="1" applyBorder="1" applyFont="1">
      <alignment horizontal="left" shrinkToFit="0" vertical="center" wrapText="1"/>
    </xf>
    <xf borderId="5" fillId="0" fontId="38" numFmtId="0" xfId="0" applyAlignment="1" applyBorder="1" applyFont="1">
      <alignment horizontal="left" readingOrder="0" shrinkToFit="0" vertical="center" wrapText="1"/>
    </xf>
    <xf borderId="5" fillId="6" fontId="39" numFmtId="0" xfId="0" applyAlignment="1" applyBorder="1" applyFont="1">
      <alignment horizontal="center" shrinkToFit="0" vertical="center" wrapText="1"/>
    </xf>
    <xf borderId="8" fillId="4" fontId="6" numFmtId="0" xfId="0" applyAlignment="1" applyBorder="1" applyFont="1">
      <alignment horizontal="left" shrinkToFit="0" vertical="center" wrapText="1"/>
    </xf>
    <xf borderId="5" fillId="6" fontId="9" numFmtId="0" xfId="0" applyAlignment="1" applyBorder="1" applyFont="1">
      <alignment horizontal="center" shrinkToFit="0" vertical="center" wrapText="1"/>
    </xf>
    <xf borderId="5" fillId="2" fontId="7" numFmtId="0" xfId="0" applyAlignment="1" applyBorder="1" applyFont="1">
      <alignment horizontal="center" readingOrder="0" shrinkToFit="0" vertical="center" wrapText="1"/>
    </xf>
    <xf borderId="5" fillId="0" fontId="7" numFmtId="0" xfId="0" applyAlignment="1" applyBorder="1" applyFont="1">
      <alignment horizontal="left" shrinkToFit="0" vertical="center" wrapText="1"/>
    </xf>
    <xf borderId="5" fillId="0" fontId="40" numFmtId="0" xfId="0" applyAlignment="1" applyBorder="1" applyFont="1">
      <alignment horizontal="left" readingOrder="0" shrinkToFit="0" vertical="center" wrapText="1"/>
    </xf>
    <xf borderId="5" fillId="2" fontId="7" numFmtId="49" xfId="0" applyAlignment="1" applyBorder="1" applyFont="1" applyNumberFormat="1">
      <alignment horizontal="center" readingOrder="0" shrinkToFit="0" vertical="center" wrapText="1"/>
    </xf>
    <xf borderId="5" fillId="0" fontId="41" numFmtId="0" xfId="0" applyAlignment="1" applyBorder="1" applyFont="1">
      <alignment horizontal="left" shrinkToFit="0" vertical="center" wrapText="1"/>
    </xf>
    <xf borderId="5" fillId="6" fontId="16" numFmtId="10" xfId="0" applyAlignment="1" applyBorder="1" applyFont="1" applyNumberFormat="1">
      <alignment horizontal="center" readingOrder="0" shrinkToFit="0" vertical="center" wrapText="1"/>
    </xf>
    <xf borderId="5" fillId="0" fontId="42" numFmtId="0" xfId="0" applyAlignment="1" applyBorder="1" applyFont="1">
      <alignment horizontal="center" shrinkToFit="0" vertical="top" wrapText="1"/>
    </xf>
    <xf borderId="5" fillId="0" fontId="7" numFmtId="0" xfId="0" applyAlignment="1" applyBorder="1" applyFont="1">
      <alignment horizontal="left" readingOrder="0" shrinkToFit="0" vertical="center" wrapText="1"/>
    </xf>
    <xf borderId="5" fillId="2" fontId="16" numFmtId="10" xfId="0" applyAlignment="1" applyBorder="1" applyFont="1" applyNumberFormat="1">
      <alignment horizontal="center" readingOrder="0" shrinkToFit="0" vertical="center" wrapText="1"/>
    </xf>
    <xf borderId="5" fillId="0" fontId="43" numFmtId="0" xfId="0" applyAlignment="1" applyBorder="1" applyFont="1">
      <alignment horizontal="center" readingOrder="0" shrinkToFit="0" vertical="top" wrapText="1"/>
    </xf>
    <xf borderId="7" fillId="2" fontId="44" numFmtId="0" xfId="0" applyBorder="1" applyFont="1"/>
    <xf borderId="35" fillId="2" fontId="9" numFmtId="0" xfId="0" applyAlignment="1" applyBorder="1" applyFont="1">
      <alignment horizontal="center" shrinkToFit="0" vertical="center" wrapText="1"/>
    </xf>
    <xf borderId="36" fillId="0" fontId="2" numFmtId="0" xfId="0" applyBorder="1" applyFont="1"/>
    <xf borderId="1" fillId="2" fontId="9" numFmtId="0" xfId="0" applyAlignment="1" applyBorder="1" applyFont="1">
      <alignment horizontal="left" shrinkToFit="0" vertical="center" wrapText="1"/>
    </xf>
    <xf borderId="8" fillId="2" fontId="9" numFmtId="0" xfId="0" applyAlignment="1" applyBorder="1" applyFont="1">
      <alignment horizontal="left" shrinkToFit="0" vertical="center" wrapText="1"/>
    </xf>
    <xf borderId="5" fillId="2" fontId="45" numFmtId="0" xfId="0" applyAlignment="1" applyBorder="1" applyFont="1">
      <alignment horizontal="center" shrinkToFit="0" vertical="center" wrapText="1"/>
    </xf>
    <xf borderId="5" fillId="2" fontId="16" numFmtId="164" xfId="0" applyAlignment="1" applyBorder="1" applyFont="1" applyNumberFormat="1">
      <alignment horizontal="center" shrinkToFit="0" vertical="center" wrapText="1"/>
    </xf>
    <xf borderId="5" fillId="6" fontId="46" numFmtId="0" xfId="0" applyAlignment="1" applyBorder="1" applyFont="1">
      <alignment horizontal="center" shrinkToFit="0" wrapText="1"/>
    </xf>
    <xf borderId="5" fillId="2" fontId="47" numFmtId="165" xfId="0" applyAlignment="1" applyBorder="1" applyFont="1" applyNumberFormat="1">
      <alignment horizontal="center" shrinkToFit="0" vertical="center" wrapText="1"/>
    </xf>
    <xf borderId="5" fillId="6" fontId="45" numFmtId="0" xfId="0" applyAlignment="1" applyBorder="1" applyFont="1">
      <alignment horizontal="center" shrinkToFit="0" vertical="center" wrapText="1"/>
    </xf>
    <xf borderId="5" fillId="0" fontId="7" numFmtId="49" xfId="0" applyAlignment="1" applyBorder="1" applyFont="1" applyNumberFormat="1">
      <alignment horizontal="center" shrinkToFit="0" vertical="top" wrapText="1"/>
    </xf>
    <xf borderId="5" fillId="0" fontId="16" numFmtId="10" xfId="0" applyAlignment="1" applyBorder="1" applyFont="1" applyNumberFormat="1">
      <alignment horizontal="center" shrinkToFit="0" vertical="center" wrapText="1"/>
    </xf>
    <xf borderId="5" fillId="0" fontId="7" numFmtId="49" xfId="0" applyAlignment="1" applyBorder="1" applyFont="1" applyNumberFormat="1">
      <alignment horizontal="center" readingOrder="0" shrinkToFit="0" vertical="center" wrapText="1"/>
    </xf>
    <xf borderId="5" fillId="0" fontId="7" numFmtId="165" xfId="0" applyAlignment="1" applyBorder="1" applyFont="1" applyNumberFormat="1">
      <alignment horizontal="center" readingOrder="0" shrinkToFit="0" vertical="center" wrapText="1"/>
    </xf>
    <xf borderId="5" fillId="0" fontId="7" numFmtId="165" xfId="0" applyAlignment="1" applyBorder="1" applyFont="1" applyNumberFormat="1">
      <alignment horizontal="center" shrinkToFit="0" vertical="center" wrapText="1"/>
    </xf>
    <xf borderId="5" fillId="0" fontId="7" numFmtId="49" xfId="0" applyAlignment="1" applyBorder="1" applyFont="1" applyNumberFormat="1">
      <alignment horizontal="center" shrinkToFit="0" vertical="center" wrapText="1"/>
    </xf>
    <xf borderId="5" fillId="0" fontId="7" numFmtId="0" xfId="0" applyAlignment="1" applyBorder="1" applyFont="1">
      <alignment horizontal="center" readingOrder="0" shrinkToFit="0" vertical="center" wrapText="1"/>
    </xf>
    <xf borderId="5" fillId="0" fontId="7" numFmtId="0" xfId="0" applyAlignment="1" applyBorder="1" applyFont="1">
      <alignment horizontal="center" readingOrder="0" shrinkToFit="0" vertical="center" wrapText="1"/>
    </xf>
    <xf borderId="5" fillId="0" fontId="7" numFmtId="9" xfId="0" applyAlignment="1" applyBorder="1" applyFont="1" applyNumberFormat="1">
      <alignment horizontal="center" readingOrder="0" shrinkToFit="0" vertical="center" wrapText="1"/>
    </xf>
    <xf borderId="5" fillId="0" fontId="48" numFmtId="49" xfId="0" applyAlignment="1" applyBorder="1" applyFont="1" applyNumberFormat="1">
      <alignment horizontal="center" readingOrder="0" shrinkToFit="0" vertical="center" wrapText="1"/>
    </xf>
    <xf borderId="0" fillId="0" fontId="49" numFmtId="0" xfId="0" applyAlignment="1" applyFont="1">
      <alignment vertical="center"/>
    </xf>
    <xf borderId="0" fillId="0" fontId="50" numFmtId="0" xfId="0" applyFont="1"/>
    <xf borderId="5" fillId="3" fontId="6" numFmtId="0" xfId="0" applyAlignment="1" applyBorder="1" applyFont="1">
      <alignment horizontal="center" vertical="center"/>
    </xf>
    <xf borderId="5" fillId="0" fontId="7" numFmtId="0" xfId="0" applyAlignment="1" applyBorder="1" applyFont="1">
      <alignment horizontal="center"/>
    </xf>
    <xf borderId="5" fillId="0" fontId="7" numFmtId="9" xfId="0" applyAlignment="1" applyBorder="1" applyFont="1" applyNumberFormat="1">
      <alignment horizontal="center"/>
    </xf>
    <xf borderId="5" fillId="3" fontId="6" numFmtId="0" xfId="0" applyAlignment="1" applyBorder="1" applyFont="1">
      <alignment horizontal="center"/>
    </xf>
    <xf borderId="5" fillId="3" fontId="6" numFmtId="9" xfId="0" applyAlignment="1" applyBorder="1" applyFont="1" applyNumberFormat="1">
      <alignment horizontal="center"/>
    </xf>
    <xf borderId="35" fillId="2" fontId="51"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24" fillId="2" fontId="5" numFmtId="0" xfId="0" applyAlignment="1" applyBorder="1" applyFont="1">
      <alignment horizontal="center" vertical="center"/>
    </xf>
    <xf borderId="8" fillId="3" fontId="6" numFmtId="0" xfId="0" applyAlignment="1" applyBorder="1" applyFont="1">
      <alignment horizontal="center"/>
    </xf>
    <xf borderId="35" fillId="0" fontId="4" numFmtId="0" xfId="0" applyAlignment="1" applyBorder="1" applyFont="1">
      <alignment horizontal="left" readingOrder="0" shrinkToFit="0" vertical="top" wrapText="1"/>
    </xf>
    <xf borderId="40" fillId="0" fontId="2" numFmtId="0" xfId="0" applyBorder="1" applyFont="1"/>
    <xf borderId="41" fillId="0" fontId="2" numFmtId="0" xfId="0" applyBorder="1" applyFont="1"/>
    <xf borderId="35" fillId="0" fontId="52" numFmtId="0" xfId="0" applyAlignment="1" applyBorder="1" applyFont="1">
      <alignment horizontal="left" shrinkToFit="0" vertical="top" wrapText="1"/>
    </xf>
    <xf borderId="8" fillId="7" fontId="53" numFmtId="0" xfId="0" applyAlignment="1" applyBorder="1" applyFill="1" applyFont="1">
      <alignment horizontal="center" shrinkToFit="0" vertical="center" wrapText="1"/>
    </xf>
    <xf borderId="0" fillId="0" fontId="54" numFmtId="0" xfId="0" applyFont="1"/>
    <xf borderId="5" fillId="7" fontId="55" numFmtId="0" xfId="0" applyAlignment="1" applyBorder="1" applyFont="1">
      <alignment horizontal="center" vertical="center"/>
    </xf>
    <xf borderId="5" fillId="7" fontId="55" numFmtId="0" xfId="0" applyAlignment="1" applyBorder="1" applyFont="1">
      <alignment horizontal="center" shrinkToFit="0" vertical="center" wrapText="1"/>
    </xf>
    <xf borderId="5" fillId="0" fontId="56" numFmtId="164" xfId="0" applyAlignment="1" applyBorder="1" applyFont="1" applyNumberFormat="1">
      <alignment horizontal="center" shrinkToFit="0" vertical="center" wrapText="1"/>
    </xf>
    <xf borderId="5" fillId="0" fontId="56" numFmtId="0" xfId="0" applyAlignment="1" applyBorder="1" applyFont="1">
      <alignment horizontal="left" vertical="center"/>
    </xf>
    <xf borderId="5" fillId="0" fontId="57" numFmtId="0" xfId="0" applyAlignment="1" applyBorder="1" applyFont="1">
      <alignment horizontal="center" shrinkToFit="0" vertical="center" wrapText="1"/>
    </xf>
    <xf borderId="5" fillId="0" fontId="58" numFmtId="0" xfId="0" applyAlignment="1" applyBorder="1" applyFont="1">
      <alignment horizontal="center" vertical="center"/>
    </xf>
    <xf borderId="5" fillId="0" fontId="56" numFmtId="0" xfId="0" applyAlignment="1" applyBorder="1" applyFont="1">
      <alignment horizontal="left" shrinkToFit="0" vertical="center" wrapText="1"/>
    </xf>
    <xf borderId="5" fillId="0" fontId="56" numFmtId="0" xfId="0" applyAlignment="1" applyBorder="1" applyFont="1">
      <alignment horizontal="left" shrinkToFit="0" vertical="top" wrapText="1"/>
    </xf>
    <xf borderId="5" fillId="0" fontId="57" numFmtId="0" xfId="0" applyAlignment="1" applyBorder="1" applyFont="1">
      <alignmen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arget="../media/image3.png" Type="http://schemas.openxmlformats.org/officeDocument/2006/relationships/image"/><Relationship Id="rId2" Target="../media/image7.png" Type="http://schemas.openxmlformats.org/officeDocument/2006/relationships/image"/><Relationship Id="rId3" Target="../media/image8.jpeg" Type="http://schemas.openxmlformats.org/officeDocument/2006/relationships/image"/><Relationship Id="rId4" Target="../media/image10.jpeg" Type="http://schemas.openxmlformats.org/officeDocument/2006/relationships/image"/><Relationship Id="rId11" Target="../media/image17.png" Type="http://schemas.openxmlformats.org/officeDocument/2006/relationships/image"/><Relationship Id="rId10" Target="../media/image6.png" Type="http://schemas.openxmlformats.org/officeDocument/2006/relationships/image"/><Relationship Id="rId12" Target="../media/image4.png" Type="http://schemas.openxmlformats.org/officeDocument/2006/relationships/image"/><Relationship Id="rId9" Target="../media/image14.jpeg" Type="http://schemas.openxmlformats.org/officeDocument/2006/relationships/image"/><Relationship Id="rId5" Target="../media/image5.jpg" Type="http://schemas.openxmlformats.org/officeDocument/2006/relationships/image"/><Relationship Id="rId6" Target="../media/image23.jpeg" Type="http://schemas.openxmlformats.org/officeDocument/2006/relationships/image"/><Relationship Id="rId7" Target="../media/image11.jpeg" Type="http://schemas.openxmlformats.org/officeDocument/2006/relationships/image"/><Relationship Id="rId8" Target="../media/image16.jpeg" Type="http://schemas.openxmlformats.org/officeDocument/2006/relationships/image"/></Relationships>
</file>

<file path=xl/drawings/_rels/drawing6.xml.rels><?xml version="1.0" encoding="UTF-8" standalone="yes" ?><Relationships xmlns="http://schemas.openxmlformats.org/package/2006/relationships"><Relationship Id="rId1" Target="../media/image3.png" Type="http://schemas.openxmlformats.org/officeDocument/2006/relationships/image"/><Relationship Id="rId2" Target="../media/image12.png" Type="http://schemas.openxmlformats.org/officeDocument/2006/relationships/image"/><Relationship Id="rId3" Target="../media/image13.jpeg" Type="http://schemas.openxmlformats.org/officeDocument/2006/relationships/image"/><Relationship Id="rId4" Target="../media/image9.png" Type="http://schemas.openxmlformats.org/officeDocument/2006/relationships/image"/></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5.png"/><Relationship Id="rId3" Type="http://schemas.openxmlformats.org/officeDocument/2006/relationships/image" Target="../media/image20.png"/><Relationship Id="rId4" Type="http://schemas.openxmlformats.org/officeDocument/2006/relationships/image" Target="../media/image21.png"/><Relationship Id="rId5" Type="http://schemas.openxmlformats.org/officeDocument/2006/relationships/image" Target="../media/image18.png"/></Relationships>
</file>

<file path=xl/drawings/_rels/drawing8.xml.rels><?xml version="1.0" encoding="UTF-8" standalone="yes" ?><Relationships xmlns="http://schemas.openxmlformats.org/package/2006/relationships"><Relationship Id="rId1" Target="../media/image3.png" Type="http://schemas.openxmlformats.org/officeDocument/2006/relationships/image"/><Relationship Id="rId2" Target="../media/image22.png" Type="http://schemas.openxmlformats.org/officeDocument/2006/relationships/image"/><Relationship Id="rId3" Target="../media/image13.jpeg" Type="http://schemas.openxmlformats.org/officeDocument/2006/relationships/image"/><Relationship Id="rId4" Target="../media/image19.jpeg" Type="http://schemas.openxmlformats.org/officeDocument/2006/relationships/image"/></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581025</xdr:colOff>
      <xdr:row>41</xdr:row>
      <xdr:rowOff>19050</xdr:rowOff>
    </xdr:from>
    <xdr:ext cx="190500" cy="552450"/>
    <xdr:sp>
      <xdr:nvSpPr>
        <xdr:cNvPr id="3" name="Shape 3"/>
        <xdr:cNvSpPr txBox="1"/>
      </xdr:nvSpPr>
      <xdr:spPr>
        <a:xfrm>
          <a:off x="5255513" y="3508538"/>
          <a:ext cx="180975" cy="542925"/>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200025</xdr:colOff>
      <xdr:row>24</xdr:row>
      <xdr:rowOff>104775</xdr:rowOff>
    </xdr:from>
    <xdr:ext cx="6477000" cy="3162300"/>
    <xdr:sp>
      <xdr:nvSpPr>
        <xdr:cNvPr id="4" name="Shape 4"/>
        <xdr:cNvSpPr/>
      </xdr:nvSpPr>
      <xdr:spPr>
        <a:xfrm>
          <a:off x="2112263" y="2203613"/>
          <a:ext cx="6467475" cy="3152775"/>
        </a:xfrm>
        <a:prstGeom prst="rect">
          <a:avLst/>
        </a:prstGeom>
        <a:noFill/>
        <a:ln>
          <a:noFill/>
        </a:ln>
        <a:effectLst>
          <a:outerShdw rotWithShape="0" algn="ctr" dir="3806097" dist="28398">
            <a:srgbClr val="7F7F7F">
              <a:alpha val="45490"/>
            </a:srgbClr>
          </a:outerShdw>
        </a:effectLst>
      </xdr:spPr>
      <xdr:txBody>
        <a:bodyPr anchorCtr="0" anchor="t" bIns="45700" lIns="91425" spcFirstLastPara="1" rIns="91425" wrap="square" tIns="45700">
          <a:noAutofit/>
        </a:bodyPr>
        <a:lstStyle/>
        <a:p>
          <a:pPr indent="0" lvl="0" marL="0" rtl="0" algn="ctr">
            <a:spcBef>
              <a:spcPts val="0"/>
            </a:spcBef>
            <a:spcAft>
              <a:spcPts val="0"/>
            </a:spcAft>
            <a:buSzPts val="2400"/>
            <a:buFont typeface="Arial"/>
            <a:buNone/>
          </a:pPr>
          <a:r>
            <a:t/>
          </a:r>
          <a:endParaRPr b="0" i="0" sz="2400" u="none" strike="noStrike">
            <a:solidFill>
              <a:srgbClr val="000000"/>
            </a:solidFill>
            <a:latin typeface="Arial"/>
            <a:ea typeface="Arial"/>
            <a:cs typeface="Arial"/>
            <a:sym typeface="Arial"/>
          </a:endParaRPr>
        </a:p>
        <a:p>
          <a:pPr indent="0" lvl="0" marL="0" rtl="0" algn="ctr">
            <a:spcBef>
              <a:spcPts val="0"/>
            </a:spcBef>
            <a:spcAft>
              <a:spcPts val="0"/>
            </a:spcAft>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PLAN ANTICORRUPCIÓN Y </a:t>
          </a:r>
          <a:endParaRPr sz="1400">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DE ATENCIÓN AL CIUDADANO </a:t>
          </a:r>
          <a:endParaRPr sz="1400">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Vigencia </a:t>
          </a:r>
          <a:endParaRPr sz="1400"/>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2024</a:t>
          </a:r>
          <a:endParaRPr sz="1400">
            <a:latin typeface="Calibri"/>
            <a:ea typeface="Calibri"/>
            <a:cs typeface="Calibri"/>
            <a:sym typeface="Calibri"/>
          </a:endParaRPr>
        </a:p>
      </xdr:txBody>
    </xdr:sp>
    <xdr:clientData fLocksWithSheet="0"/>
  </xdr:oneCellAnchor>
  <xdr:oneCellAnchor>
    <xdr:from>
      <xdr:col>0</xdr:col>
      <xdr:colOff>28575</xdr:colOff>
      <xdr:row>0</xdr:row>
      <xdr:rowOff>142875</xdr:rowOff>
    </xdr:from>
    <xdr:ext cx="2638425" cy="5048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228600</xdr:colOff>
      <xdr:row>7</xdr:row>
      <xdr:rowOff>180975</xdr:rowOff>
    </xdr:from>
    <xdr:ext cx="5648325" cy="40767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192405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1</xdr:row>
      <xdr:rowOff>47625</xdr:rowOff>
    </xdr:from>
    <xdr:ext cx="3248025" cy="600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209550</xdr:colOff>
      <xdr:row>6</xdr:row>
      <xdr:rowOff>2162175</xdr:rowOff>
    </xdr:from>
    <xdr:ext cx="3095625" cy="1543050"/>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685800</xdr:colOff>
      <xdr:row>8</xdr:row>
      <xdr:rowOff>2009775</xdr:rowOff>
    </xdr:from>
    <xdr:ext cx="2419350" cy="1476375"/>
    <xdr:pic>
      <xdr:nvPicPr>
        <xdr:cNvPr id="0" name="image8.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685800</xdr:colOff>
      <xdr:row>8</xdr:row>
      <xdr:rowOff>3629025</xdr:rowOff>
    </xdr:from>
    <xdr:ext cx="2409825" cy="1476375"/>
    <xdr:pic>
      <xdr:nvPicPr>
        <xdr:cNvPr id="0" name="image10.png"/>
        <xdr:cNvPicPr preferRelativeResize="0"/>
      </xdr:nvPicPr>
      <xdr:blipFill>
        <a:blip cstate="print" r:embed="rId4"/>
        <a:stretch>
          <a:fillRect/>
        </a:stretch>
      </xdr:blipFill>
      <xdr:spPr>
        <a:prstGeom prst="rect">
          <a:avLst/>
        </a:prstGeom>
        <a:noFill/>
      </xdr:spPr>
    </xdr:pic>
    <xdr:clientData fLocksWithSheet="0"/>
  </xdr:oneCellAnchor>
  <xdr:oneCellAnchor>
    <xdr:from>
      <xdr:col>9</xdr:col>
      <xdr:colOff>1162050</xdr:colOff>
      <xdr:row>10</xdr:row>
      <xdr:rowOff>1971675</xdr:rowOff>
    </xdr:from>
    <xdr:ext cx="2628900" cy="1352550"/>
    <xdr:pic>
      <xdr:nvPicPr>
        <xdr:cNvPr descr="Interfaz de usuario gráfica, Sitio web&#10;&#10;Descripción generada automáticamente" id="0" name="image5.jp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9</xdr:col>
      <xdr:colOff>1190625</xdr:colOff>
      <xdr:row>10</xdr:row>
      <xdr:rowOff>3486150</xdr:rowOff>
    </xdr:from>
    <xdr:ext cx="2600325" cy="1162050"/>
    <xdr:pic>
      <xdr:nvPicPr>
        <xdr:cNvPr id="0" name="image23.png" title="Imagen"/>
        <xdr:cNvPicPr preferRelativeResize="0"/>
      </xdr:nvPicPr>
      <xdr:blipFill>
        <a:blip cstate="print" r:embed="rId6"/>
        <a:stretch>
          <a:fillRect/>
        </a:stretch>
      </xdr:blipFill>
      <xdr:spPr>
        <a:prstGeom prst="rect">
          <a:avLst/>
        </a:prstGeom>
        <a:noFill/>
      </xdr:spPr>
    </xdr:pic>
    <xdr:clientData fLocksWithSheet="0"/>
  </xdr:oneCellAnchor>
  <xdr:oneCellAnchor>
    <xdr:from>
      <xdr:col>9</xdr:col>
      <xdr:colOff>66675</xdr:colOff>
      <xdr:row>12</xdr:row>
      <xdr:rowOff>2638425</xdr:rowOff>
    </xdr:from>
    <xdr:ext cx="1876425" cy="1190625"/>
    <xdr:pic>
      <xdr:nvPicPr>
        <xdr:cNvPr id="0" name="image11.png"/>
        <xdr:cNvPicPr preferRelativeResize="0"/>
      </xdr:nvPicPr>
      <xdr:blipFill>
        <a:blip cstate="print" r:embed="rId7"/>
        <a:stretch>
          <a:fillRect/>
        </a:stretch>
      </xdr:blipFill>
      <xdr:spPr>
        <a:prstGeom prst="rect">
          <a:avLst/>
        </a:prstGeom>
        <a:noFill/>
      </xdr:spPr>
    </xdr:pic>
    <xdr:clientData fLocksWithSheet="0"/>
  </xdr:oneCellAnchor>
  <xdr:oneCellAnchor>
    <xdr:from>
      <xdr:col>9</xdr:col>
      <xdr:colOff>1914525</xdr:colOff>
      <xdr:row>12</xdr:row>
      <xdr:rowOff>2619375</xdr:rowOff>
    </xdr:from>
    <xdr:ext cx="2181225" cy="1152525"/>
    <xdr:pic>
      <xdr:nvPicPr>
        <xdr:cNvPr id="0" name="image16.png"/>
        <xdr:cNvPicPr preferRelativeResize="0"/>
      </xdr:nvPicPr>
      <xdr:blipFill>
        <a:blip cstate="print" r:embed="rId8"/>
        <a:stretch>
          <a:fillRect/>
        </a:stretch>
      </xdr:blipFill>
      <xdr:spPr>
        <a:prstGeom prst="rect">
          <a:avLst/>
        </a:prstGeom>
        <a:noFill/>
      </xdr:spPr>
    </xdr:pic>
    <xdr:clientData fLocksWithSheet="0"/>
  </xdr:oneCellAnchor>
  <xdr:oneCellAnchor>
    <xdr:from>
      <xdr:col>9</xdr:col>
      <xdr:colOff>1914525</xdr:colOff>
      <xdr:row>12</xdr:row>
      <xdr:rowOff>3714750</xdr:rowOff>
    </xdr:from>
    <xdr:ext cx="1562100" cy="1095375"/>
    <xdr:pic>
      <xdr:nvPicPr>
        <xdr:cNvPr id="0" name="image14.png"/>
        <xdr:cNvPicPr preferRelativeResize="0"/>
      </xdr:nvPicPr>
      <xdr:blipFill>
        <a:blip cstate="print" r:embed="rId9"/>
        <a:stretch>
          <a:fillRect/>
        </a:stretch>
      </xdr:blipFill>
      <xdr:spPr>
        <a:prstGeom prst="rect">
          <a:avLst/>
        </a:prstGeom>
        <a:noFill/>
      </xdr:spPr>
    </xdr:pic>
    <xdr:clientData fLocksWithSheet="0"/>
  </xdr:oneCellAnchor>
  <xdr:oneCellAnchor>
    <xdr:from>
      <xdr:col>9</xdr:col>
      <xdr:colOff>57150</xdr:colOff>
      <xdr:row>12</xdr:row>
      <xdr:rowOff>3867150</xdr:rowOff>
    </xdr:from>
    <xdr:ext cx="1981200" cy="990600"/>
    <xdr:pic>
      <xdr:nvPicPr>
        <xdr:cNvPr id="0" name="image6.png"/>
        <xdr:cNvPicPr preferRelativeResize="0"/>
      </xdr:nvPicPr>
      <xdr:blipFill>
        <a:blip cstate="print" r:embed="rId10"/>
        <a:stretch>
          <a:fillRect/>
        </a:stretch>
      </xdr:blipFill>
      <xdr:spPr>
        <a:prstGeom prst="rect">
          <a:avLst/>
        </a:prstGeom>
        <a:noFill/>
      </xdr:spPr>
    </xdr:pic>
    <xdr:clientData fLocksWithSheet="0"/>
  </xdr:oneCellAnchor>
  <xdr:oneCellAnchor>
    <xdr:from>
      <xdr:col>9</xdr:col>
      <xdr:colOff>1066800</xdr:colOff>
      <xdr:row>13</xdr:row>
      <xdr:rowOff>2581275</xdr:rowOff>
    </xdr:from>
    <xdr:ext cx="3371850" cy="2190750"/>
    <xdr:pic>
      <xdr:nvPicPr>
        <xdr:cNvPr id="0" name="image17.png" title="Imagen"/>
        <xdr:cNvPicPr preferRelativeResize="0"/>
      </xdr:nvPicPr>
      <xdr:blipFill>
        <a:blip cstate="print" r:embed="rId11"/>
        <a:stretch>
          <a:fillRect/>
        </a:stretch>
      </xdr:blipFill>
      <xdr:spPr>
        <a:prstGeom prst="rect">
          <a:avLst/>
        </a:prstGeom>
        <a:noFill/>
      </xdr:spPr>
    </xdr:pic>
    <xdr:clientData fLocksWithSheet="0"/>
  </xdr:oneCellAnchor>
  <xdr:oneCellAnchor>
    <xdr:from>
      <xdr:col>9</xdr:col>
      <xdr:colOff>1428750</xdr:colOff>
      <xdr:row>11</xdr:row>
      <xdr:rowOff>1790700</xdr:rowOff>
    </xdr:from>
    <xdr:ext cx="2524125" cy="1485900"/>
    <xdr:pic>
      <xdr:nvPicPr>
        <xdr:cNvPr id="0" name="image4.png" title="Imagen"/>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123825</xdr:colOff>
      <xdr:row>10</xdr:row>
      <xdr:rowOff>714375</xdr:rowOff>
    </xdr:from>
    <xdr:ext cx="2362200" cy="1362075"/>
    <xdr:pic>
      <xdr:nvPicPr>
        <xdr:cNvPr id="0" name="image12.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2276475</xdr:colOff>
      <xdr:row>10</xdr:row>
      <xdr:rowOff>638175</xdr:rowOff>
    </xdr:from>
    <xdr:ext cx="2362200" cy="1466850"/>
    <xdr:pic>
      <xdr:nvPicPr>
        <xdr:cNvPr id="0" name="image13.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13</xdr:col>
      <xdr:colOff>1085850</xdr:colOff>
      <xdr:row>7</xdr:row>
      <xdr:rowOff>2066925</xdr:rowOff>
    </xdr:from>
    <xdr:ext cx="2743200" cy="1419225"/>
    <xdr:pic>
      <xdr:nvPicPr>
        <xdr:cNvPr id="0" name="image9.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542925</xdr:colOff>
      <xdr:row>9</xdr:row>
      <xdr:rowOff>990600</xdr:rowOff>
    </xdr:from>
    <xdr:ext cx="2105025" cy="971550"/>
    <xdr:pic>
      <xdr:nvPicPr>
        <xdr:cNvPr id="0" name="image15.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2781300</xdr:colOff>
      <xdr:row>9</xdr:row>
      <xdr:rowOff>771525</xdr:rowOff>
    </xdr:from>
    <xdr:ext cx="1847850" cy="1352550"/>
    <xdr:pic>
      <xdr:nvPicPr>
        <xdr:cNvPr id="0" name="image20.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200025</xdr:colOff>
      <xdr:row>10</xdr:row>
      <xdr:rowOff>3724275</xdr:rowOff>
    </xdr:from>
    <xdr:ext cx="2219325" cy="1343025"/>
    <xdr:pic>
      <xdr:nvPicPr>
        <xdr:cNvPr id="0" name="image21.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9</xdr:col>
      <xdr:colOff>2733675</xdr:colOff>
      <xdr:row>10</xdr:row>
      <xdr:rowOff>3733800</xdr:rowOff>
    </xdr:from>
    <xdr:ext cx="2162175" cy="1323975"/>
    <xdr:pic>
      <xdr:nvPicPr>
        <xdr:cNvPr id="0" name="image18.pn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13</xdr:col>
      <xdr:colOff>542925</xdr:colOff>
      <xdr:row>9</xdr:row>
      <xdr:rowOff>990600</xdr:rowOff>
    </xdr:from>
    <xdr:ext cx="2105025" cy="971550"/>
    <xdr:pic>
      <xdr:nvPicPr>
        <xdr:cNvPr id="0" name="image15.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2781300</xdr:colOff>
      <xdr:row>9</xdr:row>
      <xdr:rowOff>771525</xdr:rowOff>
    </xdr:from>
    <xdr:ext cx="1847850" cy="1352550"/>
    <xdr:pic>
      <xdr:nvPicPr>
        <xdr:cNvPr id="0" name="image2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133350</xdr:colOff>
      <xdr:row>9</xdr:row>
      <xdr:rowOff>1981200</xdr:rowOff>
    </xdr:from>
    <xdr:ext cx="2228850" cy="1314450"/>
    <xdr:pic>
      <xdr:nvPicPr>
        <xdr:cNvPr id="0" name="image22.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1371600</xdr:colOff>
      <xdr:row>10</xdr:row>
      <xdr:rowOff>1171575</xdr:rowOff>
    </xdr:from>
    <xdr:ext cx="2362200" cy="1543050"/>
    <xdr:pic>
      <xdr:nvPicPr>
        <xdr:cNvPr id="0" name="image13.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1733550</xdr:colOff>
      <xdr:row>7</xdr:row>
      <xdr:rowOff>3810000</xdr:rowOff>
    </xdr:from>
    <xdr:ext cx="2562225" cy="1152525"/>
    <xdr:pic>
      <xdr:nvPicPr>
        <xdr:cNvPr id="0" name="image19.png" title="Imagen"/>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0</xdr:rowOff>
    </xdr:from>
    <xdr:ext cx="2095500" cy="590550"/>
    <xdr:pic>
      <xdr:nvPicPr>
        <xdr:cNvPr descr="IU DIGITAL" id="0" name="image3.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www.iudigital.edu.co/index.php/planeacion-presupuesto-informes/informes-oficina-control-interno" TargetMode="External"/><Relationship Id="rId10" Type="http://schemas.openxmlformats.org/officeDocument/2006/relationships/hyperlink" Target="https://docs.google.com/spreadsheets/d/1kgBsJ_ttxRPEo7CAEQ5WDUiiPDQyuJNR/edit?usp=sharing&amp;ouid=104727923221126274360&amp;rtpof=true&amp;sd=true" TargetMode="External"/><Relationship Id="rId13" Type="http://schemas.openxmlformats.org/officeDocument/2006/relationships/hyperlink" Target="https://drive.google.com/drive/folders/1rMP2vhRoLnTvXzx5oYEimNdtDMCO1kzj" TargetMode="External"/><Relationship Id="rId12" Type="http://schemas.openxmlformats.org/officeDocument/2006/relationships/hyperlink" Target="https://drive.google.com/drive/folders/1rMP2vhRoLnTvXzx5oYEimNdtDMCO1kzj?usp=drive_link" TargetMode="External"/><Relationship Id="rId1" Type="http://schemas.openxmlformats.org/officeDocument/2006/relationships/hyperlink" Target="https://drive.google.com/drive/folders/1jqYJ_MYl8gUQDpx1q6oRHGnxG3N6p8vQ?usp=drive_link" TargetMode="External"/><Relationship Id="rId2" Type="http://schemas.openxmlformats.org/officeDocument/2006/relationships/hyperlink" Target="https://drive.google.com/drive/folders/1jqYJ_MYl8gUQDpx1q6oRHGnxG3N6p8vQ?usp=drive_link" TargetMode="External"/><Relationship Id="rId3" Type="http://schemas.openxmlformats.org/officeDocument/2006/relationships/hyperlink" Target="https://drive.google.com/drive/folders/1jqYJ_MYl8gUQDpx1q6oRHGnxG3N6p8vQ?usp=drive_link" TargetMode="External"/><Relationship Id="rId4" Type="http://schemas.openxmlformats.org/officeDocument/2006/relationships/hyperlink" Target="https://www.iudigital.edu.co/index.php/planeacion-presupuesto-informes/informes-oficina-control-interno" TargetMode="External"/><Relationship Id="rId9" Type="http://schemas.openxmlformats.org/officeDocument/2006/relationships/hyperlink" Target="https://drive.google.com/drive/folders/1rMP2vhRoLnTvXzx5oYEimNdtDMCO1kzj?usp=drive_link" TargetMode="External"/><Relationship Id="rId15" Type="http://schemas.openxmlformats.org/officeDocument/2006/relationships/drawing" Target="../drawings/drawing3.xml"/><Relationship Id="rId14" Type="http://schemas.openxmlformats.org/officeDocument/2006/relationships/hyperlink" Target="https://docs.google.com/spreadsheets/d/1kgBsJ_ttxRPEo7CAEQ5WDUiiPDQyuJNR/edit?usp=sharing&amp;ouid=104727923221126274360&amp;rtpof=true&amp;sd=true" TargetMode="External"/><Relationship Id="rId5" Type="http://schemas.openxmlformats.org/officeDocument/2006/relationships/hyperlink" Target="https://www.iudigital.edu.co/index.php/planeacion-presupuesto-informes/informes-oficina-control-interno" TargetMode="External"/><Relationship Id="rId6" Type="http://schemas.openxmlformats.org/officeDocument/2006/relationships/hyperlink" Target="https://drive.google.com/drive/folders/1rMP2vhRoLnTvXzx5oYEimNdtDMCO1kzj?usp=drive_link" TargetMode="External"/><Relationship Id="rId7" Type="http://schemas.openxmlformats.org/officeDocument/2006/relationships/hyperlink" Target="https://docs.google.com/spreadsheets/d/1kgBsJ_ttxRPEo7CAEQ5WDUiiPDQyuJNR/edit?usp=sharing&amp;ouid=104727923221126274360&amp;rtpof=true&amp;sd=true" TargetMode="External"/><Relationship Id="rId8" Type="http://schemas.openxmlformats.org/officeDocument/2006/relationships/hyperlink" Target="https://docs.google.com/spreadsheets/d/1kgBsJ_ttxRPEo7CAEQ5WDUiiPDQyuJNR/edit?usp=sharing&amp;ouid=104727923221126274360&amp;rtpof=true&amp;sd=true" TargetMode="External"/></Relationships>
</file>

<file path=xl/worksheets/_rels/sheet4.xml.rels><?xml version="1.0" encoding="UTF-8" standalone="yes"?><Relationships xmlns="http://schemas.openxmlformats.org/package/2006/relationships"><Relationship Id="rId11" Type="http://schemas.openxmlformats.org/officeDocument/2006/relationships/hyperlink" Target="https://drive.google.com/drive/folders/1BOphgwXKUKayeQDyLXT_eqAHB4yhrya6" TargetMode="External"/><Relationship Id="rId10" Type="http://schemas.openxmlformats.org/officeDocument/2006/relationships/hyperlink" Target="https://drive.google.com/drive/folders/1BOphgwXKUKayeQDyLXT_eqAHB4yhrya6?usp=sharing" TargetMode="External"/><Relationship Id="rId12" Type="http://schemas.openxmlformats.org/officeDocument/2006/relationships/drawing" Target="../drawings/drawing4.xml"/><Relationship Id="rId1" Type="http://schemas.openxmlformats.org/officeDocument/2006/relationships/hyperlink" Target="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TargetMode="External"/><Relationship Id="rId2" Type="http://schemas.openxmlformats.org/officeDocument/2006/relationships/hyperlink" Target="https://drive.google.com/file/d/1ZLYn-5mJz8YI5wtsL-imiFPRV1GAacE_/view?usp=sharing" TargetMode="External"/><Relationship Id="rId3" Type="http://schemas.openxmlformats.org/officeDocument/2006/relationships/hyperlink" Target="https://drive.google.com/file/d/1ZLYn-5mJz8YI5wtsL-imiFPRV1GAacE_/view?usp=sharing" TargetMode="External"/><Relationship Id="rId4" Type="http://schemas.openxmlformats.org/officeDocument/2006/relationships/hyperlink" Target="https://drive.google.com/file/d/12Gzxkxf-RQ1YYsNOBd_smY9-M3zKZE-I/view" TargetMode="External"/><Relationship Id="rId9" Type="http://schemas.openxmlformats.org/officeDocument/2006/relationships/hyperlink" Target="https://drive.google.com/drive/folders/1JzLY6Fcjxlu1qnsfxD4UGlruruZUKKyd?usp=sharing" TargetMode="External"/><Relationship Id="rId5" Type="http://schemas.openxmlformats.org/officeDocument/2006/relationships/hyperlink" Target="https://drive.google.com/file/d/12Gzxkxf-RQ1YYsNOBd_smY9-M3zKZE-I/view" TargetMode="External"/><Relationship Id="rId6" Type="http://schemas.openxmlformats.org/officeDocument/2006/relationships/hyperlink" Target="https://drive.google.com/file/d/166wq3s8fGWNdDjnmbpVxqp7i31FqvC3l/view" TargetMode="External"/><Relationship Id="rId7" Type="http://schemas.openxmlformats.org/officeDocument/2006/relationships/hyperlink" Target="https://drive.google.com/file/d/1BYmDCoDCXUniday5M36NnvaYG-XHYR3y/view?usp=sharing" TargetMode="External"/><Relationship Id="rId8" Type="http://schemas.openxmlformats.org/officeDocument/2006/relationships/hyperlink" Target="https://drive.google.com/file/d/1BYmDCoDCXUniday5M36NnvaYG-XHYR3y/view" TargetMode="External"/></Relationships>
</file>

<file path=xl/worksheets/_rels/sheet5.xml.rels><?xml version="1.0" encoding="UTF-8" standalone="yes"?><Relationships xmlns="http://schemas.openxmlformats.org/package/2006/relationships"><Relationship Id="rId20" Type="http://schemas.openxmlformats.org/officeDocument/2006/relationships/hyperlink" Target="https://www.iudigital.edu.co/index.php" TargetMode="External"/><Relationship Id="rId11" Type="http://schemas.openxmlformats.org/officeDocument/2006/relationships/hyperlink" Target="https://drive.google.com/drive/folders/1KuAeTo1WOh9FiLH2YMEzgPD2hLhX2UvY" TargetMode="External"/><Relationship Id="rId22" Type="http://schemas.openxmlformats.org/officeDocument/2006/relationships/hyperlink" Target="https://www.iudigital.edu.co/index.php/consulta-ciudadana" TargetMode="External"/><Relationship Id="rId10" Type="http://schemas.openxmlformats.org/officeDocument/2006/relationships/hyperlink" Target="https://drive.google.com/drive/u/4/folders/1KuAeTo1WOh9FiLH2YMEzgPD2hLhX2UvY" TargetMode="External"/><Relationship Id="rId21" Type="http://schemas.openxmlformats.org/officeDocument/2006/relationships/hyperlink" Target="https://www.iudigital.edu.co/index.php/consulta-ciudadana" TargetMode="External"/><Relationship Id="rId13" Type="http://schemas.openxmlformats.org/officeDocument/2006/relationships/hyperlink" Target="https://www.youtube.com/watch?v=n66cASZ4GZo" TargetMode="External"/><Relationship Id="rId24" Type="http://schemas.openxmlformats.org/officeDocument/2006/relationships/drawing" Target="../drawings/drawing5.xml"/><Relationship Id="rId12" Type="http://schemas.openxmlformats.org/officeDocument/2006/relationships/hyperlink" Target="https://www.youtube.com/watch?v=n66cASZ4GZo" TargetMode="External"/><Relationship Id="rId23" Type="http://schemas.openxmlformats.org/officeDocument/2006/relationships/hyperlink" Target="https://www.iudigital.edu.co/index.php/consulta-ciudadana" TargetMode="External"/><Relationship Id="rId1" Type="http://schemas.openxmlformats.org/officeDocument/2006/relationships/hyperlink" Target="https://www.iudigital.edu.co/index.php/planeacion-presupuesto-informes/plan-accion" TargetMode="External"/><Relationship Id="rId2" Type="http://schemas.openxmlformats.org/officeDocument/2006/relationships/hyperlink" Target="https://www.iudigital.edu.co/index.php/planeacion-presupuesto-informes/plan-accion" TargetMode="External"/><Relationship Id="rId3" Type="http://schemas.openxmlformats.org/officeDocument/2006/relationships/hyperlink" Target="https://drive.google.com/drive/folders/1KuAeTo1WOh9FiLH2YMEzgPD2hLhX2UvY" TargetMode="External"/><Relationship Id="rId4" Type="http://schemas.openxmlformats.org/officeDocument/2006/relationships/hyperlink" Target="https://drive.google.com/drive/folders/1KuAeTo1WOh9FiLH2YMEzgPD2hLhX2UvY?usp=drive_link" TargetMode="External"/><Relationship Id="rId9" Type="http://schemas.openxmlformats.org/officeDocument/2006/relationships/hyperlink" Target="https://drive.google.com/drive/u/0/folders/1KuAeTo1WOh9FiLH2YMEzgPD2hLhX2UvY" TargetMode="External"/><Relationship Id="rId15" Type="http://schemas.openxmlformats.org/officeDocument/2006/relationships/hyperlink" Target="https://drive.google.com/drive/u/0/folders/1KuAeTo1WOh9FiLH2YMEzgPD2hLhX2UvY" TargetMode="External"/><Relationship Id="rId14" Type="http://schemas.openxmlformats.org/officeDocument/2006/relationships/hyperlink" Target="https://drive.google.com/drive/folders/1KuAeTo1WOh9FiLH2YMEzgPD2hLhX2UvY" TargetMode="External"/><Relationship Id="rId17" Type="http://schemas.openxmlformats.org/officeDocument/2006/relationships/hyperlink" Target="https://www.iudigital.edu.co/index.php/rendicion-de-cuentas" TargetMode="External"/><Relationship Id="rId16" Type="http://schemas.openxmlformats.org/officeDocument/2006/relationships/hyperlink" Target="https://www.iudigital.edu.co/index.php/rendicion-de-cuentas" TargetMode="External"/><Relationship Id="rId5" Type="http://schemas.openxmlformats.org/officeDocument/2006/relationships/hyperlink" Target="https://drive.google.com/drive/folders/1KuAeTo1WOh9FiLH2YMEzgPD2hLhX2UvY" TargetMode="External"/><Relationship Id="rId19" Type="http://schemas.openxmlformats.org/officeDocument/2006/relationships/hyperlink" Target="https://www.iudigital.edu.co/index.php" TargetMode="External"/><Relationship Id="rId6" Type="http://schemas.openxmlformats.org/officeDocument/2006/relationships/hyperlink" Target="https://www.iudigital.edu.co/index.php/rendicion-de-cuentas" TargetMode="External"/><Relationship Id="rId18" Type="http://schemas.openxmlformats.org/officeDocument/2006/relationships/hyperlink" Target="https://www.iudigital.edu.co/" TargetMode="External"/><Relationship Id="rId7" Type="http://schemas.openxmlformats.org/officeDocument/2006/relationships/hyperlink" Target="https://www.iudigital.edu.co/index.php/rendicion-de-cuentas" TargetMode="External"/><Relationship Id="rId8" Type="http://schemas.openxmlformats.org/officeDocument/2006/relationships/hyperlink" Target="https://drive.google.com/drive/folders/1KuAeTo1WOh9FiLH2YMEzgPD2hLhX2UvY" TargetMode="External"/></Relationships>
</file>

<file path=xl/worksheets/_rels/sheet6.xml.rels><?xml version="1.0" encoding="UTF-8" standalone="yes"?><Relationships xmlns="http://schemas.openxmlformats.org/package/2006/relationships"><Relationship Id="rId11" Type="http://schemas.openxmlformats.org/officeDocument/2006/relationships/hyperlink" Target="https://docs.google.com/spreadsheets/d/1lGITV121Q74OG06PUZJyn0cs1QZFyASl/edit?usp=drive_link&amp;ouid=108403658257332384844&amp;rtpof=true&amp;sd=true" TargetMode="External"/><Relationship Id="rId10" Type="http://schemas.openxmlformats.org/officeDocument/2006/relationships/hyperlink" Target="https://docs.google.com/spreadsheets/d/1lGITV121Q74OG06PUZJyn0cs1QZFyASl/edit?usp=drive_link&amp;ouid=108403658257332384844&amp;rtpof=true&amp;sd=true" TargetMode="External"/><Relationship Id="rId12" Type="http://schemas.openxmlformats.org/officeDocument/2006/relationships/drawing" Target="../drawings/drawing6.xml"/><Relationship Id="rId1" Type="http://schemas.openxmlformats.org/officeDocument/2006/relationships/hyperlink" Target="https://www.iudigital.edu.co/pdfs/transparencia/Planes%20de%20Accion/2024/14.%20Estrategia%20de%20Participaci%C3%B3n%20Ciudadana%20y%20Rendici%C3%B3n%20de%20Cuentas.pdf" TargetMode="External"/><Relationship Id="rId2" Type="http://schemas.openxmlformats.org/officeDocument/2006/relationships/hyperlink" Target="https://www.iudigital.edu.co/index.php/participa" TargetMode="External"/><Relationship Id="rId3" Type="http://schemas.openxmlformats.org/officeDocument/2006/relationships/hyperlink" Target="https://www.iudigital.edu.co/index.php/participa" TargetMode="External"/><Relationship Id="rId4" Type="http://schemas.openxmlformats.org/officeDocument/2006/relationships/hyperlink" Target="https://www.iudigital.edu.co/pdfs/participa/Rendici%C3%B3n%20de%20Cuentas/2023/Informe%20inquietudes%20Rendici%C3%B3n%20de%20Cuentas%20vigencia%202023.pdf" TargetMode="External"/><Relationship Id="rId9" Type="http://schemas.openxmlformats.org/officeDocument/2006/relationships/hyperlink" Target="https://drive.google.com/drive/folders/1Mm5HZqzzfoz3gLGsBbDuJfpknqL4Bkmy" TargetMode="External"/><Relationship Id="rId5" Type="http://schemas.openxmlformats.org/officeDocument/2006/relationships/hyperlink" Target="https://www.iudigital.edu.co/index.php/siempre-pqrsfd" TargetMode="External"/><Relationship Id="rId6" Type="http://schemas.openxmlformats.org/officeDocument/2006/relationships/hyperlink" Target="https://iudigital.gmas.co/gmas/RegistroPQRS.public" TargetMode="External"/><Relationship Id="rId7" Type="http://schemas.openxmlformats.org/officeDocument/2006/relationships/hyperlink" Target="https://www.iudigital.edu.co/index.php/planeacion-presupuesto-informes/informes-trimestrales-acceso-informacion-quejas-reclamos" TargetMode="External"/><Relationship Id="rId8" Type="http://schemas.openxmlformats.org/officeDocument/2006/relationships/hyperlink" Target="https://www.iudigital.edu.co/index.php/siempre-pqrsfd" TargetMode="External"/></Relationships>
</file>

<file path=xl/worksheets/_rels/sheet7.xml.rels><?xml version="1.0" encoding="UTF-8" standalone="yes"?><Relationships xmlns="http://schemas.openxmlformats.org/package/2006/relationships"><Relationship Id="rId11" Type="http://schemas.openxmlformats.org/officeDocument/2006/relationships/hyperlink" Target="https://iudigital.gmas.co/gmas/ReporteNorma.public" TargetMode="External"/><Relationship Id="rId10" Type="http://schemas.openxmlformats.org/officeDocument/2006/relationships/hyperlink" Target="https://drive.google.com/drive/folders/1Mm5HZqzzfoz3gLGsBbDuJfpknqL4Bkmy" TargetMode="External"/><Relationship Id="rId13" Type="http://schemas.openxmlformats.org/officeDocument/2006/relationships/hyperlink" Target="https://iudigital.gmas.co/gmas/ReporteNorma.public" TargetMode="External"/><Relationship Id="rId12" Type="http://schemas.openxmlformats.org/officeDocument/2006/relationships/hyperlink" Target="https://iudigital.gmas.co/gmas/ReporteNorma.public" TargetMode="External"/><Relationship Id="rId1" Type="http://schemas.openxmlformats.org/officeDocument/2006/relationships/comments" Target="../comments1.xml"/><Relationship Id="rId2" Type="http://schemas.openxmlformats.org/officeDocument/2006/relationships/hyperlink" Target="https://drive.google.com/drive/folders/1GQYfW3V7-Si2RjimM2zZU_N0R_z8HBxU?usp=sharing" TargetMode="External"/><Relationship Id="rId3" Type="http://schemas.openxmlformats.org/officeDocument/2006/relationships/hyperlink" Target="https://drive.google.com/drive/u/0/folders/1l0bnfie1vuiNWDxagpN7WOWGwydoS5Ss" TargetMode="External"/><Relationship Id="rId4" Type="http://schemas.openxmlformats.org/officeDocument/2006/relationships/hyperlink" Target="https://drive.google.com/drive/u/0/folders/1l0bnfie1vuiNWDxagpN7WOWGwydoS5Ss" TargetMode="External"/><Relationship Id="rId9" Type="http://schemas.openxmlformats.org/officeDocument/2006/relationships/hyperlink" Target="https://drive.google.com/file/d/1-PY0UDBByneEHSAL_ql9SY0BhZAWAj8-/view?usp=drive_link" TargetMode="External"/><Relationship Id="rId15" Type="http://schemas.openxmlformats.org/officeDocument/2006/relationships/hyperlink" Target="https://docs.google.com/spreadsheets/d/1bRylkaz3eA_55ITE8R26Mk1g5iACSKLY/edit?usp=drive_link&amp;ouid=108403658257332384844&amp;rtpof=true&amp;sd=true" TargetMode="External"/><Relationship Id="rId14" Type="http://schemas.openxmlformats.org/officeDocument/2006/relationships/hyperlink" Target="https://docs.google.com/spreadsheets/d/1bRylkaz3eA_55ITE8R26Mk1g5iACSKLY/edit?usp=drive_link&amp;ouid=108403658257332384844&amp;rtpof=true&amp;sd=true" TargetMode="External"/><Relationship Id="rId17" Type="http://schemas.openxmlformats.org/officeDocument/2006/relationships/vmlDrawing" Target="../drawings/vmlDrawing1.vml"/><Relationship Id="rId16" Type="http://schemas.openxmlformats.org/officeDocument/2006/relationships/drawing" Target="../drawings/drawing7.xml"/><Relationship Id="rId5" Type="http://schemas.openxmlformats.org/officeDocument/2006/relationships/hyperlink" Target="https://drive.google.com/drive/u/0/folders/1l0bnfie1vuiNWDxagpN7WOWGwydoS5Ss" TargetMode="External"/><Relationship Id="rId6" Type="http://schemas.openxmlformats.org/officeDocument/2006/relationships/hyperlink" Target="https://docs.google.com/spreadsheets/d/1ZcKizlu4rSn6neGnY3MM-I22bxqBHyuX/edit?usp=sharing&amp;ouid=112460064576106288221&amp;rtpof=true&amp;sd=true" TargetMode="External"/><Relationship Id="rId7" Type="http://schemas.openxmlformats.org/officeDocument/2006/relationships/hyperlink" Target="https://docs.google.com/spreadsheets/d/1ZcKizlu4rSn6neGnY3MM-I22bxqBHyuX/edit?gid=1775258164" TargetMode="External"/><Relationship Id="rId8" Type="http://schemas.openxmlformats.org/officeDocument/2006/relationships/hyperlink" Target="https://drive.google.com/drive/folders/1Mm5HZqzzfoz3gLGsBbDuJfpknqL4Bkmy"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drive/folders/1O4fxVc7Z-rpRyN7TfIO0Vyz3NlroJJ76?usp=drive_link" TargetMode="External"/><Relationship Id="rId2" Type="http://schemas.openxmlformats.org/officeDocument/2006/relationships/hyperlink" Target="https://iudigital.gmas.co/gmas/RegistroPQRS.public" TargetMode="External"/><Relationship Id="rId3" Type="http://schemas.openxmlformats.org/officeDocument/2006/relationships/hyperlink" Target="https://iudigital.gmas.co/gmas/RegistroPQRS.public" TargetMode="External"/><Relationship Id="rId4" Type="http://schemas.openxmlformats.org/officeDocument/2006/relationships/hyperlink" Target="https://drive.google.com/drive/folders/1dIEalQkl0-mPRiTrMc5WfUpJQW6UzMNQ?usp=drive_link" TargetMode="External"/><Relationship Id="rId5" Type="http://schemas.openxmlformats.org/officeDocument/2006/relationships/hyperlink" Target="https://drive.google.com/drive/folders/1dIEalQkl0-mPRiTrMc5WfUpJQW6UzMNQ?usp=drive_link" TargetMode="External"/><Relationship Id="rId6" Type="http://schemas.openxmlformats.org/officeDocument/2006/relationships/hyperlink" Target="https://www.iudigital.edu.co/index.php/planeacion-presupuesto-informes/plan-accion" TargetMode="External"/><Relationship Id="rId7" Type="http://schemas.openxmlformats.org/officeDocument/2006/relationships/hyperlink" Target="https://docs.google.com/spreadsheets/d/1JSXxplsW9SO3GGxKcD6KnNuNAS0PF9h_/edit?gid=1287675976" TargetMode="External"/><Relationship Id="rId8"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9" width="11.38"/>
    <col customWidth="1" min="10" max="21" width="10.75"/>
    <col customWidth="1" min="22" max="26" width="14.38"/>
  </cols>
  <sheetData/>
  <mergeCells count="2">
    <mergeCell ref="A31:I31"/>
    <mergeCell ref="A37:I37"/>
  </mergeCells>
  <printOptions horizontalCentered="1"/>
  <pageMargins bottom="0.3937007874015748" footer="0.0" header="0.0" left="0.3937007874015748" right="0.3937007874015748" top="0.3937007874015748"/>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63"/>
    <col customWidth="1" min="2" max="2" width="17.25"/>
    <col customWidth="1" min="3" max="17" width="10.75"/>
    <col customWidth="1" min="18" max="18" width="13.63"/>
    <col customWidth="1" min="19" max="19" width="5.0"/>
    <col customWidth="1" min="20" max="38" width="10.75"/>
  </cols>
  <sheetData>
    <row r="1" ht="87.0" customHeight="1">
      <c r="A1" s="165" t="s">
        <v>80</v>
      </c>
      <c r="B1" s="20"/>
      <c r="C1" s="20"/>
      <c r="D1" s="20"/>
      <c r="E1" s="20"/>
      <c r="F1" s="20"/>
      <c r="G1" s="20"/>
      <c r="H1" s="20"/>
      <c r="I1" s="20"/>
      <c r="J1" s="20"/>
      <c r="K1" s="20"/>
      <c r="L1" s="20"/>
      <c r="M1" s="20"/>
      <c r="N1" s="20"/>
      <c r="O1" s="20"/>
      <c r="P1" s="20"/>
      <c r="Q1" s="21"/>
      <c r="R1" s="6" t="s">
        <v>336</v>
      </c>
    </row>
    <row r="2" ht="43.5" customHeight="1">
      <c r="A2" s="166"/>
      <c r="B2" s="167"/>
      <c r="C2" s="167"/>
      <c r="D2" s="167"/>
      <c r="E2" s="167"/>
      <c r="F2" s="167"/>
      <c r="G2" s="167"/>
      <c r="H2" s="167"/>
      <c r="I2" s="167"/>
      <c r="J2" s="167"/>
      <c r="K2" s="167"/>
      <c r="L2" s="167"/>
      <c r="M2" s="167"/>
      <c r="N2" s="167"/>
      <c r="O2" s="167"/>
      <c r="P2" s="167"/>
      <c r="Q2" s="168"/>
      <c r="R2" s="169" t="s">
        <v>347</v>
      </c>
    </row>
    <row r="3" ht="36.75" customHeight="1">
      <c r="A3" s="170" t="s">
        <v>348</v>
      </c>
      <c r="B3" s="112"/>
      <c r="C3" s="112"/>
      <c r="D3" s="112"/>
      <c r="E3" s="112"/>
      <c r="F3" s="112"/>
      <c r="G3" s="112"/>
      <c r="H3" s="112"/>
      <c r="I3" s="112"/>
      <c r="J3" s="112"/>
      <c r="K3" s="112"/>
      <c r="L3" s="112"/>
      <c r="M3" s="112"/>
      <c r="N3" s="112"/>
      <c r="O3" s="112"/>
      <c r="P3" s="112"/>
      <c r="Q3" s="112"/>
      <c r="R3" s="10"/>
    </row>
    <row r="4" ht="68.25" customHeight="1">
      <c r="A4" s="171" t="s">
        <v>349</v>
      </c>
      <c r="B4" s="20"/>
      <c r="C4" s="20"/>
      <c r="D4" s="20"/>
      <c r="E4" s="20"/>
      <c r="F4" s="20"/>
      <c r="G4" s="20"/>
      <c r="H4" s="20"/>
      <c r="I4" s="20"/>
      <c r="J4" s="20"/>
      <c r="K4" s="20"/>
      <c r="L4" s="20"/>
      <c r="M4" s="20"/>
      <c r="N4" s="20"/>
      <c r="O4" s="20"/>
      <c r="P4" s="20"/>
      <c r="Q4" s="20"/>
      <c r="R4" s="21"/>
    </row>
    <row r="5" ht="68.25" customHeight="1">
      <c r="A5" s="172"/>
      <c r="R5" s="173"/>
    </row>
    <row r="6" ht="68.25" customHeight="1">
      <c r="A6" s="172"/>
      <c r="R6" s="173"/>
    </row>
    <row r="7" ht="68.25" customHeight="1">
      <c r="A7" s="172"/>
      <c r="R7" s="173"/>
    </row>
    <row r="8" ht="68.25" customHeight="1">
      <c r="A8" s="172"/>
      <c r="R8" s="173"/>
    </row>
    <row r="9" ht="68.25" customHeight="1">
      <c r="A9" s="140"/>
      <c r="B9" s="25"/>
      <c r="C9" s="25"/>
      <c r="D9" s="25"/>
      <c r="E9" s="25"/>
      <c r="F9" s="25"/>
      <c r="G9" s="25"/>
      <c r="H9" s="25"/>
      <c r="I9" s="25"/>
      <c r="J9" s="25"/>
      <c r="K9" s="25"/>
      <c r="L9" s="25"/>
      <c r="M9" s="25"/>
      <c r="N9" s="25"/>
      <c r="O9" s="25"/>
      <c r="P9" s="25"/>
      <c r="Q9" s="25"/>
      <c r="R9" s="26"/>
    </row>
    <row r="10">
      <c r="A10" s="170" t="s">
        <v>350</v>
      </c>
      <c r="B10" s="112"/>
      <c r="C10" s="112"/>
      <c r="D10" s="112"/>
      <c r="E10" s="112"/>
      <c r="F10" s="112"/>
      <c r="G10" s="112"/>
      <c r="H10" s="112"/>
      <c r="I10" s="112"/>
      <c r="J10" s="112"/>
      <c r="K10" s="112"/>
      <c r="L10" s="112"/>
      <c r="M10" s="112"/>
      <c r="N10" s="112"/>
      <c r="O10" s="112"/>
      <c r="P10" s="112"/>
      <c r="Q10" s="112"/>
      <c r="R10" s="10"/>
    </row>
    <row r="11" ht="76.5" customHeight="1">
      <c r="A11" s="171" t="s">
        <v>351</v>
      </c>
      <c r="B11" s="20"/>
      <c r="C11" s="20"/>
      <c r="D11" s="20"/>
      <c r="E11" s="20"/>
      <c r="F11" s="20"/>
      <c r="G11" s="20"/>
      <c r="H11" s="20"/>
      <c r="I11" s="20"/>
      <c r="J11" s="20"/>
      <c r="K11" s="20"/>
      <c r="L11" s="20"/>
      <c r="M11" s="20"/>
      <c r="N11" s="20"/>
      <c r="O11" s="20"/>
      <c r="P11" s="20"/>
      <c r="Q11" s="20"/>
      <c r="R11" s="21"/>
    </row>
    <row r="12" ht="76.5" customHeight="1">
      <c r="A12" s="172"/>
      <c r="R12" s="173"/>
    </row>
    <row r="13" ht="76.5" customHeight="1">
      <c r="A13" s="172"/>
      <c r="R13" s="173"/>
    </row>
    <row r="14" ht="76.5" customHeight="1">
      <c r="A14" s="172"/>
      <c r="R14" s="173"/>
    </row>
    <row r="15" ht="76.5" customHeight="1">
      <c r="A15" s="172"/>
      <c r="R15" s="173"/>
    </row>
    <row r="16" ht="76.5" customHeight="1">
      <c r="A16" s="172"/>
      <c r="R16" s="173"/>
    </row>
    <row r="17" ht="76.5" customHeight="1">
      <c r="A17" s="172"/>
      <c r="R17" s="173"/>
    </row>
    <row r="18" ht="76.5" customHeight="1">
      <c r="A18" s="172"/>
      <c r="R18" s="173"/>
    </row>
    <row r="19" ht="51.0" hidden="1" customHeight="1">
      <c r="A19" s="172"/>
      <c r="R19" s="173"/>
    </row>
    <row r="20">
      <c r="A20" s="174" t="s">
        <v>352</v>
      </c>
      <c r="B20" s="20"/>
      <c r="C20" s="20"/>
      <c r="D20" s="20"/>
      <c r="E20" s="20"/>
      <c r="F20" s="20"/>
      <c r="G20" s="20"/>
      <c r="H20" s="20"/>
      <c r="I20" s="20"/>
      <c r="J20" s="20"/>
      <c r="K20" s="20"/>
      <c r="L20" s="20"/>
      <c r="M20" s="20"/>
      <c r="N20" s="20"/>
      <c r="O20" s="20"/>
      <c r="P20" s="20"/>
      <c r="Q20" s="20"/>
      <c r="R20" s="21"/>
    </row>
    <row r="21" ht="15.75" customHeight="1">
      <c r="A21" s="172"/>
      <c r="R21" s="173"/>
    </row>
    <row r="22" ht="15.75" customHeight="1">
      <c r="A22" s="172"/>
      <c r="R22" s="173"/>
    </row>
    <row r="23" ht="15.75" customHeight="1">
      <c r="A23" s="172"/>
      <c r="R23" s="173"/>
    </row>
    <row r="24" ht="15.75" customHeight="1">
      <c r="A24" s="172"/>
      <c r="R24" s="173"/>
    </row>
    <row r="25" ht="26.25" customHeight="1">
      <c r="A25" s="140"/>
      <c r="B25" s="25"/>
      <c r="C25" s="25"/>
      <c r="D25" s="25"/>
      <c r="E25" s="25"/>
      <c r="F25" s="25"/>
      <c r="G25" s="25"/>
      <c r="H25" s="25"/>
      <c r="I25" s="25"/>
      <c r="J25" s="25"/>
      <c r="K25" s="25"/>
      <c r="L25" s="25"/>
      <c r="M25" s="25"/>
      <c r="N25" s="25"/>
      <c r="O25" s="25"/>
      <c r="P25" s="25"/>
      <c r="Q25" s="25"/>
      <c r="R25" s="26"/>
    </row>
  </sheetData>
  <mergeCells count="6">
    <mergeCell ref="A1:Q2"/>
    <mergeCell ref="A3:R3"/>
    <mergeCell ref="A4:R9"/>
    <mergeCell ref="A10:R10"/>
    <mergeCell ref="A11:R19"/>
    <mergeCell ref="A20:R2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25"/>
    <col customWidth="1" min="2" max="2" width="196.75"/>
    <col customWidth="1" min="3" max="3" width="20.13"/>
    <col customWidth="1" min="4" max="4" width="11.63"/>
    <col customWidth="1" min="5" max="5" width="5.75"/>
    <col customWidth="1" min="6" max="6" width="14.75"/>
    <col customWidth="1" min="7" max="24" width="11.13"/>
    <col customWidth="1" min="25" max="26" width="14.38"/>
  </cols>
  <sheetData>
    <row r="2" ht="14.25" customHeight="1">
      <c r="A2" s="175" t="s">
        <v>353</v>
      </c>
      <c r="B2" s="112"/>
      <c r="C2" s="112"/>
      <c r="D2" s="10"/>
    </row>
    <row r="3" ht="14.25" customHeight="1">
      <c r="A3" s="176"/>
      <c r="B3" s="176"/>
      <c r="C3" s="176"/>
      <c r="D3" s="176"/>
    </row>
    <row r="4" ht="14.25" customHeight="1">
      <c r="A4" s="177" t="s">
        <v>354</v>
      </c>
      <c r="B4" s="177" t="s">
        <v>355</v>
      </c>
      <c r="C4" s="178" t="s">
        <v>356</v>
      </c>
      <c r="D4" s="177" t="s">
        <v>357</v>
      </c>
    </row>
    <row r="5" ht="14.25" customHeight="1">
      <c r="A5" s="179">
        <v>44592.0</v>
      </c>
      <c r="B5" s="180" t="s">
        <v>358</v>
      </c>
      <c r="C5" s="181" t="s">
        <v>359</v>
      </c>
      <c r="D5" s="182">
        <v>1.0</v>
      </c>
    </row>
    <row r="6" ht="14.25" customHeight="1">
      <c r="A6" s="179"/>
      <c r="B6" s="183" t="s">
        <v>360</v>
      </c>
      <c r="C6" s="181"/>
      <c r="D6" s="182"/>
    </row>
    <row r="7" ht="14.25" customHeight="1">
      <c r="A7" s="179">
        <v>45313.0</v>
      </c>
      <c r="B7" s="184" t="s">
        <v>361</v>
      </c>
      <c r="C7" s="185"/>
      <c r="D7" s="181">
        <v>4.0</v>
      </c>
    </row>
  </sheetData>
  <mergeCells count="1">
    <mergeCell ref="A2:D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63"/>
    <col customWidth="1" min="2" max="2" width="122.25"/>
    <col customWidth="1" min="3" max="3" width="20.38"/>
    <col customWidth="1" min="4" max="4" width="7.63"/>
    <col customWidth="1" min="5" max="23" width="11.13"/>
    <col customWidth="1" min="24" max="26" width="14.38"/>
  </cols>
  <sheetData>
    <row r="2" ht="26.25" customHeight="1">
      <c r="B2" s="5"/>
      <c r="C2" s="6" t="s">
        <v>0</v>
      </c>
    </row>
    <row r="3" ht="29.25" customHeight="1">
      <c r="B3" s="7"/>
      <c r="C3" s="6" t="s">
        <v>1</v>
      </c>
    </row>
    <row r="4" ht="9.0" customHeight="1">
      <c r="B4" s="8"/>
      <c r="C4" s="8"/>
    </row>
    <row r="5" ht="31.5" customHeight="1">
      <c r="B5" s="9" t="s">
        <v>2</v>
      </c>
      <c r="C5" s="10"/>
    </row>
    <row r="6" ht="7.5" customHeight="1">
      <c r="B6" s="11"/>
      <c r="C6" s="12"/>
    </row>
    <row r="7" ht="185.25" customHeight="1">
      <c r="B7" s="13" t="s">
        <v>3</v>
      </c>
      <c r="C7" s="14"/>
    </row>
    <row r="8" ht="73.5" customHeight="1">
      <c r="B8" s="15" t="s">
        <v>4</v>
      </c>
      <c r="C8" s="3"/>
    </row>
    <row r="9" ht="170.25" customHeight="1">
      <c r="B9" s="15" t="s">
        <v>5</v>
      </c>
      <c r="C9" s="3"/>
    </row>
    <row r="10" ht="65.25" customHeight="1">
      <c r="B10" s="15" t="s">
        <v>6</v>
      </c>
      <c r="C10" s="3"/>
    </row>
    <row r="11" ht="174.75" customHeight="1">
      <c r="B11" s="16" t="s">
        <v>7</v>
      </c>
      <c r="C11" s="17"/>
    </row>
  </sheetData>
  <mergeCells count="7">
    <mergeCell ref="B2:B3"/>
    <mergeCell ref="B5:C5"/>
    <mergeCell ref="B7:C7"/>
    <mergeCell ref="B8:C8"/>
    <mergeCell ref="B9:C9"/>
    <mergeCell ref="B10:C10"/>
    <mergeCell ref="B11:C11"/>
  </mergeCells>
  <printOptions horizontalCentered="1"/>
  <pageMargins bottom="0.7480314960629921" footer="0.0" header="0.0" left="0.7086614173228347" right="0.7086614173228347" top="0.7480314960629921"/>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8"/>
    <col customWidth="1" min="2" max="2" width="8.38"/>
    <col customWidth="1" min="3" max="3" width="27.38"/>
    <col customWidth="1" min="4" max="4" width="17.88"/>
    <col customWidth="1" min="5" max="5" width="9.38"/>
    <col customWidth="1" min="6" max="6" width="15.0"/>
    <col customWidth="1" min="7" max="7" width="16.13"/>
    <col customWidth="1" min="8" max="8" width="24.25"/>
    <col customWidth="1" min="9" max="9" width="14.63"/>
    <col customWidth="1" min="10" max="10" width="67.0"/>
    <col customWidth="1" hidden="1" min="11" max="11" width="56.13"/>
    <col customWidth="1" min="12" max="12" width="14.0"/>
    <col customWidth="1" min="13" max="13" width="19.13"/>
    <col customWidth="1" min="14" max="14" width="36.75"/>
    <col customWidth="1" min="15" max="15" width="33.25"/>
    <col customWidth="1" min="16" max="17" width="13.25"/>
    <col customWidth="1" min="18" max="18" width="66.75"/>
    <col customWidth="1" min="19" max="19" width="32.13"/>
    <col customWidth="1" min="20" max="21" width="10.0"/>
    <col customWidth="1" min="22" max="22" width="28.63"/>
    <col customWidth="1" min="23" max="23" width="4.0"/>
    <col customWidth="1" min="24" max="24" width="11.13"/>
    <col customWidth="1" min="25" max="35" width="10.38"/>
  </cols>
  <sheetData>
    <row r="1" ht="33.75" customHeight="1">
      <c r="A1" s="18"/>
      <c r="B1" s="19" t="s">
        <v>8</v>
      </c>
      <c r="C1" s="20"/>
      <c r="D1" s="20"/>
      <c r="E1" s="20"/>
      <c r="F1" s="20"/>
      <c r="G1" s="20"/>
      <c r="H1" s="20"/>
      <c r="I1" s="20"/>
      <c r="J1" s="20"/>
      <c r="K1" s="20"/>
      <c r="L1" s="20"/>
      <c r="M1" s="20"/>
      <c r="N1" s="20"/>
      <c r="O1" s="20"/>
      <c r="P1" s="20"/>
      <c r="Q1" s="20"/>
      <c r="R1" s="20"/>
      <c r="S1" s="20"/>
      <c r="T1" s="20"/>
      <c r="U1" s="21"/>
      <c r="V1" s="22" t="s">
        <v>0</v>
      </c>
    </row>
    <row r="2" ht="25.5" customHeight="1">
      <c r="A2" s="23"/>
      <c r="B2" s="24"/>
      <c r="C2" s="25"/>
      <c r="D2" s="25"/>
      <c r="E2" s="25"/>
      <c r="F2" s="25"/>
      <c r="G2" s="25"/>
      <c r="H2" s="25"/>
      <c r="I2" s="25"/>
      <c r="J2" s="25"/>
      <c r="K2" s="25"/>
      <c r="L2" s="25"/>
      <c r="M2" s="25"/>
      <c r="N2" s="25"/>
      <c r="O2" s="25"/>
      <c r="P2" s="25"/>
      <c r="Q2" s="25"/>
      <c r="R2" s="25"/>
      <c r="S2" s="25"/>
      <c r="T2" s="25"/>
      <c r="U2" s="26"/>
      <c r="V2" s="22" t="s">
        <v>9</v>
      </c>
    </row>
    <row r="3">
      <c r="A3" s="27"/>
      <c r="B3" s="28"/>
      <c r="C3" s="28"/>
      <c r="D3" s="28"/>
      <c r="E3" s="28"/>
      <c r="F3" s="28"/>
      <c r="G3" s="28"/>
      <c r="H3" s="28"/>
      <c r="I3" s="28"/>
      <c r="J3" s="28"/>
      <c r="K3" s="28"/>
      <c r="L3" s="28"/>
      <c r="M3" s="28"/>
      <c r="N3" s="28"/>
      <c r="O3" s="28"/>
      <c r="P3" s="28"/>
      <c r="Q3" s="28"/>
      <c r="R3" s="28"/>
      <c r="S3" s="28"/>
      <c r="T3" s="28"/>
      <c r="U3" s="28"/>
      <c r="V3" s="17"/>
    </row>
    <row r="4" ht="37.5" customHeight="1">
      <c r="A4" s="29" t="s">
        <v>10</v>
      </c>
      <c r="B4" s="28"/>
      <c r="C4" s="28"/>
      <c r="D4" s="28"/>
      <c r="E4" s="28"/>
      <c r="F4" s="28"/>
      <c r="G4" s="28"/>
      <c r="H4" s="28"/>
      <c r="I4" s="28"/>
      <c r="J4" s="28"/>
      <c r="K4" s="28"/>
      <c r="L4" s="28"/>
      <c r="M4" s="28"/>
      <c r="N4" s="28"/>
      <c r="O4" s="28"/>
      <c r="P4" s="28"/>
      <c r="Q4" s="28"/>
      <c r="R4" s="28"/>
      <c r="S4" s="28"/>
      <c r="T4" s="28"/>
      <c r="U4" s="28"/>
      <c r="V4" s="17"/>
    </row>
    <row r="5">
      <c r="A5" s="30" t="s">
        <v>11</v>
      </c>
      <c r="B5" s="2"/>
      <c r="C5" s="2"/>
      <c r="D5" s="2"/>
      <c r="E5" s="2"/>
      <c r="F5" s="2"/>
      <c r="G5" s="2"/>
      <c r="H5" s="2"/>
      <c r="I5" s="2"/>
      <c r="J5" s="2"/>
      <c r="K5" s="2"/>
      <c r="L5" s="2"/>
      <c r="M5" s="2"/>
      <c r="N5" s="2"/>
      <c r="O5" s="2"/>
      <c r="P5" s="2"/>
      <c r="Q5" s="2"/>
      <c r="R5" s="2"/>
      <c r="S5" s="2"/>
      <c r="T5" s="2"/>
      <c r="U5" s="2"/>
      <c r="V5" s="3"/>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32" t="s">
        <v>24</v>
      </c>
      <c r="N6" s="31" t="s">
        <v>25</v>
      </c>
      <c r="O6" s="34" t="s">
        <v>26</v>
      </c>
      <c r="P6" s="33" t="s">
        <v>27</v>
      </c>
      <c r="Q6" s="32" t="s">
        <v>28</v>
      </c>
      <c r="R6" s="31" t="s">
        <v>29</v>
      </c>
      <c r="S6" s="35" t="s">
        <v>22</v>
      </c>
      <c r="T6" s="33" t="s">
        <v>30</v>
      </c>
      <c r="U6" s="31" t="s">
        <v>31</v>
      </c>
      <c r="V6" s="31" t="s">
        <v>32</v>
      </c>
    </row>
    <row r="7">
      <c r="A7" s="36" t="s">
        <v>33</v>
      </c>
      <c r="B7" s="37" t="s">
        <v>34</v>
      </c>
      <c r="C7" s="38" t="s">
        <v>35</v>
      </c>
      <c r="D7" s="39" t="s">
        <v>36</v>
      </c>
      <c r="E7" s="39">
        <v>1.0</v>
      </c>
      <c r="F7" s="40">
        <v>45292.0</v>
      </c>
      <c r="G7" s="40">
        <v>45657.0</v>
      </c>
      <c r="H7" s="41" t="s">
        <v>37</v>
      </c>
      <c r="I7" s="42">
        <v>1.0</v>
      </c>
      <c r="J7" s="43" t="s">
        <v>38</v>
      </c>
      <c r="K7" s="41" t="s">
        <v>39</v>
      </c>
      <c r="L7" s="44">
        <v>0.3333</v>
      </c>
      <c r="M7" s="45">
        <v>1.0</v>
      </c>
      <c r="N7" s="46" t="s">
        <v>40</v>
      </c>
      <c r="O7" s="47" t="s">
        <v>41</v>
      </c>
      <c r="P7" s="48">
        <v>0.3333</v>
      </c>
      <c r="Q7" s="49"/>
      <c r="R7" s="46"/>
      <c r="S7" s="41"/>
      <c r="T7" s="50"/>
      <c r="U7" s="50">
        <v>1.0</v>
      </c>
      <c r="V7" s="51">
        <f t="shared" ref="V7:V11" si="1">L7+P7+T7</f>
        <v>0.6666</v>
      </c>
    </row>
    <row r="8" ht="184.5" customHeight="1">
      <c r="A8" s="52" t="s">
        <v>42</v>
      </c>
      <c r="B8" s="37" t="s">
        <v>43</v>
      </c>
      <c r="C8" s="53" t="s">
        <v>44</v>
      </c>
      <c r="D8" s="39" t="s">
        <v>45</v>
      </c>
      <c r="E8" s="39">
        <v>1.0</v>
      </c>
      <c r="F8" s="40">
        <v>45322.0</v>
      </c>
      <c r="G8" s="40">
        <v>45322.0</v>
      </c>
      <c r="H8" s="54" t="s">
        <v>46</v>
      </c>
      <c r="I8" s="55">
        <v>1.0</v>
      </c>
      <c r="J8" s="56" t="s">
        <v>47</v>
      </c>
      <c r="K8" s="57" t="s">
        <v>48</v>
      </c>
      <c r="L8" s="44">
        <v>0.3333</v>
      </c>
      <c r="M8" s="42">
        <v>1.0</v>
      </c>
      <c r="N8" s="47" t="s">
        <v>49</v>
      </c>
      <c r="O8" s="58" t="s">
        <v>50</v>
      </c>
      <c r="P8" s="48">
        <v>0.3333</v>
      </c>
      <c r="Q8" s="49"/>
      <c r="R8" s="41"/>
      <c r="S8" s="41"/>
      <c r="T8" s="50"/>
      <c r="U8" s="50">
        <v>1.0</v>
      </c>
      <c r="V8" s="51">
        <f t="shared" si="1"/>
        <v>0.6666</v>
      </c>
    </row>
    <row r="9">
      <c r="A9" s="59"/>
      <c r="B9" s="37" t="s">
        <v>51</v>
      </c>
      <c r="C9" s="38" t="s">
        <v>52</v>
      </c>
      <c r="D9" s="39" t="s">
        <v>53</v>
      </c>
      <c r="E9" s="39">
        <v>1.0</v>
      </c>
      <c r="F9" s="40">
        <v>45292.0</v>
      </c>
      <c r="G9" s="40">
        <v>45381.0</v>
      </c>
      <c r="H9" s="41" t="s">
        <v>46</v>
      </c>
      <c r="I9" s="55">
        <v>1.0</v>
      </c>
      <c r="J9" s="56" t="s">
        <v>54</v>
      </c>
      <c r="K9" s="57" t="s">
        <v>55</v>
      </c>
      <c r="L9" s="44">
        <v>0.3333</v>
      </c>
      <c r="M9" s="42">
        <v>1.0</v>
      </c>
      <c r="N9" s="47" t="s">
        <v>56</v>
      </c>
      <c r="O9" s="47" t="s">
        <v>57</v>
      </c>
      <c r="P9" s="48">
        <v>0.3333</v>
      </c>
      <c r="Q9" s="49"/>
      <c r="R9" s="41"/>
      <c r="S9" s="41"/>
      <c r="T9" s="50"/>
      <c r="U9" s="50">
        <v>1.0</v>
      </c>
      <c r="V9" s="51">
        <f t="shared" si="1"/>
        <v>0.6666</v>
      </c>
    </row>
    <row r="10">
      <c r="A10" s="36" t="s">
        <v>58</v>
      </c>
      <c r="B10" s="37" t="s">
        <v>59</v>
      </c>
      <c r="C10" s="53" t="s">
        <v>60</v>
      </c>
      <c r="D10" s="39" t="s">
        <v>61</v>
      </c>
      <c r="E10" s="53">
        <v>1.0</v>
      </c>
      <c r="F10" s="40">
        <v>45627.0</v>
      </c>
      <c r="G10" s="40">
        <v>45657.0</v>
      </c>
      <c r="H10" s="41" t="s">
        <v>62</v>
      </c>
      <c r="I10" s="42">
        <v>1.0</v>
      </c>
      <c r="J10" s="60" t="s">
        <v>63</v>
      </c>
      <c r="K10" s="41" t="s">
        <v>64</v>
      </c>
      <c r="L10" s="44">
        <v>0.3333</v>
      </c>
      <c r="M10" s="61">
        <v>1.0</v>
      </c>
      <c r="N10" s="53" t="s">
        <v>65</v>
      </c>
      <c r="O10" s="62" t="s">
        <v>66</v>
      </c>
      <c r="P10" s="63">
        <v>0.3333</v>
      </c>
      <c r="Q10" s="64"/>
      <c r="R10" s="65"/>
      <c r="S10" s="39"/>
      <c r="T10" s="50"/>
      <c r="U10" s="50">
        <v>1.0</v>
      </c>
      <c r="V10" s="51">
        <f t="shared" si="1"/>
        <v>0.6666</v>
      </c>
    </row>
    <row r="11">
      <c r="A11" s="36" t="s">
        <v>67</v>
      </c>
      <c r="B11" s="37" t="s">
        <v>68</v>
      </c>
      <c r="C11" s="53" t="s">
        <v>69</v>
      </c>
      <c r="D11" s="39" t="s">
        <v>70</v>
      </c>
      <c r="E11" s="39">
        <v>3.0</v>
      </c>
      <c r="F11" s="39" t="s">
        <v>71</v>
      </c>
      <c r="G11" s="39" t="s">
        <v>71</v>
      </c>
      <c r="H11" s="54" t="s">
        <v>72</v>
      </c>
      <c r="I11" s="66">
        <v>0.333333</v>
      </c>
      <c r="J11" s="67" t="s">
        <v>73</v>
      </c>
      <c r="K11" s="68" t="s">
        <v>74</v>
      </c>
      <c r="L11" s="44">
        <v>0.3333</v>
      </c>
      <c r="M11" s="42">
        <v>0.3333</v>
      </c>
      <c r="N11" s="68" t="s">
        <v>75</v>
      </c>
      <c r="O11" s="47" t="s">
        <v>76</v>
      </c>
      <c r="P11" s="48">
        <v>0.3333</v>
      </c>
      <c r="Q11" s="49"/>
      <c r="R11" s="41"/>
      <c r="S11" s="41"/>
      <c r="T11" s="50"/>
      <c r="U11" s="50">
        <v>1.0</v>
      </c>
      <c r="V11" s="51">
        <f t="shared" si="1"/>
        <v>0.6666</v>
      </c>
    </row>
    <row r="13" ht="52.5" customHeight="1">
      <c r="A13" s="69"/>
      <c r="B13" s="69"/>
      <c r="C13" s="70"/>
      <c r="D13" s="70"/>
      <c r="E13" s="71"/>
      <c r="F13" s="71"/>
      <c r="G13" s="72"/>
      <c r="H13" s="70"/>
      <c r="I13" s="70"/>
      <c r="J13" s="70"/>
      <c r="K13" s="70"/>
      <c r="L13" s="70"/>
      <c r="M13" s="70"/>
      <c r="N13" s="70"/>
      <c r="O13" s="70"/>
      <c r="P13" s="70"/>
      <c r="Q13" s="70"/>
      <c r="R13" s="70"/>
      <c r="S13" s="70"/>
      <c r="T13" s="73" t="s">
        <v>77</v>
      </c>
      <c r="U13" s="10"/>
      <c r="V13" s="74">
        <f>+AVERAGE(V7:V11)</f>
        <v>0.6666</v>
      </c>
    </row>
    <row r="17" ht="14.25" customHeight="1">
      <c r="A17" s="75"/>
      <c r="B17" s="76"/>
      <c r="C17" s="77"/>
      <c r="D17" s="77"/>
    </row>
    <row r="18" ht="14.25" customHeight="1">
      <c r="A18" s="78" t="s">
        <v>78</v>
      </c>
      <c r="C18" s="75" t="s">
        <v>79</v>
      </c>
      <c r="D18" s="76"/>
    </row>
  </sheetData>
  <autoFilter ref="$A$6:$AI$12"/>
  <mergeCells count="7">
    <mergeCell ref="B1:U2"/>
    <mergeCell ref="A3:V3"/>
    <mergeCell ref="A4:V4"/>
    <mergeCell ref="A5:V5"/>
    <mergeCell ref="T13:U13"/>
    <mergeCell ref="A17:B17"/>
    <mergeCell ref="C18:D18"/>
  </mergeCells>
  <hyperlinks>
    <hyperlink r:id="rId1" ref="J7"/>
    <hyperlink r:id="rId2" ref="N7"/>
    <hyperlink r:id="rId3" ref="O7"/>
    <hyperlink r:id="rId4" ref="J8"/>
    <hyperlink r:id="rId5" ref="N8"/>
    <hyperlink r:id="rId6" ref="J9"/>
    <hyperlink r:id="rId7" ref="N9"/>
    <hyperlink r:id="rId8" ref="O9"/>
    <hyperlink r:id="rId9" ref="J10"/>
    <hyperlink r:id="rId10" ref="O10"/>
    <hyperlink r:id="rId11" ref="J11"/>
    <hyperlink r:id="rId12" ref="K11"/>
    <hyperlink r:id="rId13" ref="N11"/>
    <hyperlink r:id="rId14" ref="O11"/>
  </hyperlinks>
  <printOptions horizontalCentered="1"/>
  <pageMargins bottom="0.75" footer="0.0" header="0.0" left="0.25" right="0.25" top="0.75"/>
  <pageSetup orientation="landscape"/>
  <drawing r:id="rId1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48.0"/>
    <col customWidth="1" min="2" max="2" width="9.13"/>
    <col customWidth="1" min="3" max="3" width="27.63"/>
    <col customWidth="1" min="4" max="4" width="23.75"/>
    <col customWidth="1" min="5" max="5" width="12.38"/>
    <col customWidth="1" min="6" max="6" width="14.0"/>
    <col customWidth="1" min="7" max="7" width="14.38"/>
    <col customWidth="1" min="8" max="8" width="25.0"/>
    <col customWidth="1" min="9" max="9" width="11.63"/>
    <col customWidth="1" min="10" max="10" width="49.75"/>
    <col customWidth="1" min="11" max="11" width="49.88"/>
    <col customWidth="1" min="12" max="12" width="11.88"/>
    <col customWidth="1" min="13" max="13" width="13.38"/>
    <col customWidth="1" min="14" max="14" width="37.63"/>
    <col customWidth="1" min="15" max="15" width="33.75"/>
    <col customWidth="1" min="16" max="16" width="15.88"/>
    <col customWidth="1" min="17" max="17" width="20.75"/>
    <col customWidth="1" min="18" max="18" width="24.25"/>
    <col customWidth="1" min="19" max="19" width="18.0"/>
    <col customWidth="1" min="20" max="21" width="11.13"/>
    <col customWidth="1" min="22" max="22" width="24.13"/>
    <col customWidth="1" min="23" max="23" width="4.75"/>
    <col customWidth="1" min="24" max="24" width="11.13"/>
    <col customWidth="1" min="25" max="35" width="10.38"/>
    <col customWidth="1" min="36" max="42" width="14.0"/>
  </cols>
  <sheetData>
    <row r="1" ht="33.75" customHeight="1">
      <c r="A1" s="18"/>
      <c r="B1" s="19" t="s">
        <v>80</v>
      </c>
      <c r="C1" s="20"/>
      <c r="D1" s="20"/>
      <c r="E1" s="20"/>
      <c r="F1" s="20"/>
      <c r="G1" s="20"/>
      <c r="H1" s="20"/>
      <c r="I1" s="20"/>
      <c r="J1" s="20"/>
      <c r="K1" s="20"/>
      <c r="L1" s="20"/>
      <c r="M1" s="20"/>
      <c r="N1" s="20"/>
      <c r="O1" s="20"/>
      <c r="P1" s="20"/>
      <c r="Q1" s="20"/>
      <c r="R1" s="20"/>
      <c r="S1" s="20"/>
      <c r="T1" s="20"/>
      <c r="U1" s="21"/>
      <c r="V1" s="22" t="s">
        <v>0</v>
      </c>
    </row>
    <row r="2" ht="25.5" customHeight="1">
      <c r="A2" s="23"/>
      <c r="B2" s="24"/>
      <c r="C2" s="25"/>
      <c r="D2" s="25"/>
      <c r="E2" s="25"/>
      <c r="F2" s="25"/>
      <c r="G2" s="25"/>
      <c r="H2" s="25"/>
      <c r="I2" s="25"/>
      <c r="J2" s="25"/>
      <c r="K2" s="25"/>
      <c r="L2" s="25"/>
      <c r="M2" s="25"/>
      <c r="N2" s="25"/>
      <c r="O2" s="25"/>
      <c r="P2" s="25"/>
      <c r="Q2" s="25"/>
      <c r="R2" s="25"/>
      <c r="S2" s="25"/>
      <c r="T2" s="25"/>
      <c r="U2" s="26"/>
      <c r="V2" s="22" t="s">
        <v>9</v>
      </c>
    </row>
    <row r="3">
      <c r="A3" s="27"/>
      <c r="B3" s="28"/>
      <c r="C3" s="28"/>
      <c r="D3" s="28"/>
      <c r="E3" s="28"/>
      <c r="F3" s="28"/>
      <c r="G3" s="28"/>
      <c r="H3" s="28"/>
      <c r="I3" s="28"/>
      <c r="J3" s="28"/>
      <c r="K3" s="28"/>
      <c r="L3" s="28"/>
      <c r="M3" s="28"/>
      <c r="N3" s="28"/>
      <c r="O3" s="28"/>
      <c r="P3" s="28"/>
      <c r="Q3" s="28"/>
      <c r="R3" s="28"/>
      <c r="S3" s="28"/>
      <c r="T3" s="28"/>
      <c r="U3" s="28"/>
      <c r="V3" s="17"/>
    </row>
    <row r="4" ht="25.5" customHeight="1">
      <c r="A4" s="29" t="s">
        <v>81</v>
      </c>
      <c r="B4" s="28"/>
      <c r="C4" s="28"/>
      <c r="D4" s="28"/>
      <c r="E4" s="28"/>
      <c r="F4" s="28"/>
      <c r="G4" s="28"/>
      <c r="H4" s="28"/>
      <c r="I4" s="28"/>
      <c r="J4" s="28"/>
      <c r="K4" s="28"/>
      <c r="L4" s="28"/>
      <c r="M4" s="28"/>
      <c r="N4" s="28"/>
      <c r="O4" s="28"/>
      <c r="P4" s="28"/>
      <c r="Q4" s="28"/>
      <c r="R4" s="28"/>
      <c r="S4" s="28"/>
      <c r="T4" s="28"/>
      <c r="U4" s="28"/>
      <c r="V4" s="17"/>
    </row>
    <row r="5">
      <c r="A5" s="30" t="s">
        <v>82</v>
      </c>
      <c r="B5" s="2"/>
      <c r="C5" s="2"/>
      <c r="D5" s="2"/>
      <c r="E5" s="2"/>
      <c r="F5" s="2"/>
      <c r="G5" s="2"/>
      <c r="H5" s="2"/>
      <c r="I5" s="2"/>
      <c r="J5" s="2"/>
      <c r="K5" s="2"/>
      <c r="L5" s="2"/>
      <c r="M5" s="2"/>
      <c r="N5" s="2"/>
      <c r="O5" s="2"/>
      <c r="P5" s="2"/>
      <c r="Q5" s="2"/>
      <c r="R5" s="2"/>
      <c r="S5" s="2"/>
      <c r="T5" s="2"/>
      <c r="U5" s="2"/>
      <c r="V5" s="3"/>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79" t="s">
        <v>24</v>
      </c>
      <c r="N6" s="80" t="s">
        <v>25</v>
      </c>
      <c r="O6" s="34" t="s">
        <v>26</v>
      </c>
      <c r="P6" s="33" t="s">
        <v>27</v>
      </c>
      <c r="Q6" s="32" t="s">
        <v>28</v>
      </c>
      <c r="R6" s="31" t="s">
        <v>29</v>
      </c>
      <c r="S6" s="35" t="s">
        <v>22</v>
      </c>
      <c r="T6" s="33" t="s">
        <v>30</v>
      </c>
      <c r="U6" s="31" t="s">
        <v>31</v>
      </c>
      <c r="V6" s="31" t="s">
        <v>32</v>
      </c>
    </row>
    <row r="7" ht="376.5" customHeight="1">
      <c r="A7" s="81" t="s">
        <v>83</v>
      </c>
      <c r="B7" s="37" t="s">
        <v>84</v>
      </c>
      <c r="C7" s="39" t="s">
        <v>85</v>
      </c>
      <c r="D7" s="39" t="s">
        <v>86</v>
      </c>
      <c r="E7" s="82">
        <v>2.0</v>
      </c>
      <c r="F7" s="83">
        <v>45292.0</v>
      </c>
      <c r="G7" s="83">
        <v>45657.0</v>
      </c>
      <c r="H7" s="39" t="s">
        <v>46</v>
      </c>
      <c r="I7" s="45">
        <v>1.0</v>
      </c>
      <c r="J7" s="53" t="s">
        <v>87</v>
      </c>
      <c r="K7" s="39" t="s">
        <v>88</v>
      </c>
      <c r="L7" s="84">
        <v>0.3333</v>
      </c>
      <c r="M7" s="45">
        <v>1.0</v>
      </c>
      <c r="N7" s="85" t="s">
        <v>89</v>
      </c>
      <c r="O7" s="86" t="s">
        <v>90</v>
      </c>
      <c r="P7" s="48">
        <v>0.3333</v>
      </c>
      <c r="Q7" s="49"/>
      <c r="R7" s="39"/>
      <c r="S7" s="39"/>
      <c r="T7" s="87"/>
      <c r="U7" s="87">
        <v>1.0</v>
      </c>
      <c r="V7" s="51">
        <f t="shared" ref="V7:V11" si="1">L7+P7+T7</f>
        <v>0.6666</v>
      </c>
    </row>
    <row r="8">
      <c r="A8" s="7"/>
      <c r="B8" s="37" t="s">
        <v>91</v>
      </c>
      <c r="C8" s="53" t="s">
        <v>92</v>
      </c>
      <c r="D8" s="53" t="s">
        <v>93</v>
      </c>
      <c r="E8" s="53">
        <v>1.0</v>
      </c>
      <c r="F8" s="83">
        <v>45292.0</v>
      </c>
      <c r="G8" s="83">
        <v>45412.0</v>
      </c>
      <c r="H8" s="39" t="s">
        <v>46</v>
      </c>
      <c r="I8" s="45">
        <v>1.0</v>
      </c>
      <c r="J8" s="39" t="s">
        <v>94</v>
      </c>
      <c r="K8" s="39" t="s">
        <v>95</v>
      </c>
      <c r="L8" s="84">
        <v>0.3333</v>
      </c>
      <c r="M8" s="45">
        <v>1.0</v>
      </c>
      <c r="N8" s="85" t="s">
        <v>96</v>
      </c>
      <c r="O8" s="88" t="s">
        <v>97</v>
      </c>
      <c r="P8" s="48">
        <v>0.3333</v>
      </c>
      <c r="Q8" s="49"/>
      <c r="R8" s="49"/>
      <c r="S8" s="39"/>
      <c r="T8" s="87"/>
      <c r="U8" s="87">
        <v>1.0</v>
      </c>
      <c r="V8" s="51">
        <f t="shared" si="1"/>
        <v>0.6666</v>
      </c>
    </row>
    <row r="9">
      <c r="A9" s="81" t="s">
        <v>98</v>
      </c>
      <c r="B9" s="37" t="s">
        <v>99</v>
      </c>
      <c r="C9" s="39" t="s">
        <v>100</v>
      </c>
      <c r="D9" s="39" t="s">
        <v>101</v>
      </c>
      <c r="E9" s="53">
        <v>1.0</v>
      </c>
      <c r="F9" s="83">
        <v>45292.0</v>
      </c>
      <c r="G9" s="83">
        <v>45412.0</v>
      </c>
      <c r="H9" s="39" t="s">
        <v>46</v>
      </c>
      <c r="I9" s="45">
        <v>1.0</v>
      </c>
      <c r="J9" s="53" t="s">
        <v>102</v>
      </c>
      <c r="K9" s="62" t="s">
        <v>103</v>
      </c>
      <c r="L9" s="84">
        <v>0.3333</v>
      </c>
      <c r="M9" s="89">
        <v>1.0</v>
      </c>
      <c r="N9" s="38" t="s">
        <v>104</v>
      </c>
      <c r="O9" s="88" t="s">
        <v>105</v>
      </c>
      <c r="P9" s="48">
        <v>0.3333</v>
      </c>
      <c r="Q9" s="49"/>
      <c r="R9" s="39"/>
      <c r="S9" s="39"/>
      <c r="T9" s="87"/>
      <c r="U9" s="87">
        <v>1.0</v>
      </c>
      <c r="V9" s="51">
        <f t="shared" si="1"/>
        <v>0.6666</v>
      </c>
    </row>
    <row r="10">
      <c r="A10" s="90"/>
      <c r="B10" s="37" t="s">
        <v>106</v>
      </c>
      <c r="C10" s="39" t="s">
        <v>107</v>
      </c>
      <c r="D10" s="39" t="s">
        <v>108</v>
      </c>
      <c r="E10" s="53">
        <v>1.0</v>
      </c>
      <c r="F10" s="83">
        <v>45292.0</v>
      </c>
      <c r="G10" s="83">
        <v>45412.0</v>
      </c>
      <c r="H10" s="39" t="s">
        <v>46</v>
      </c>
      <c r="I10" s="42">
        <v>1.0</v>
      </c>
      <c r="J10" s="39" t="s">
        <v>109</v>
      </c>
      <c r="K10" s="62" t="s">
        <v>110</v>
      </c>
      <c r="L10" s="84">
        <v>0.3333</v>
      </c>
      <c r="M10" s="45">
        <v>1.0</v>
      </c>
      <c r="N10" s="85" t="s">
        <v>111</v>
      </c>
      <c r="O10" s="88" t="s">
        <v>112</v>
      </c>
      <c r="P10" s="48">
        <v>0.3333</v>
      </c>
      <c r="Q10" s="49"/>
      <c r="R10" s="39"/>
      <c r="S10" s="39"/>
      <c r="T10" s="87"/>
      <c r="U10" s="87">
        <v>1.0</v>
      </c>
      <c r="V10" s="51">
        <f t="shared" si="1"/>
        <v>0.6666</v>
      </c>
    </row>
    <row r="11">
      <c r="A11" s="7"/>
      <c r="B11" s="37" t="s">
        <v>113</v>
      </c>
      <c r="C11" s="39" t="s">
        <v>114</v>
      </c>
      <c r="D11" s="39" t="s">
        <v>115</v>
      </c>
      <c r="E11" s="53">
        <v>3.0</v>
      </c>
      <c r="F11" s="39" t="s">
        <v>71</v>
      </c>
      <c r="G11" s="39" t="s">
        <v>71</v>
      </c>
      <c r="H11" s="54" t="s">
        <v>116</v>
      </c>
      <c r="I11" s="45">
        <v>0.3333333</v>
      </c>
      <c r="J11" s="39" t="s">
        <v>117</v>
      </c>
      <c r="K11" s="91" t="s">
        <v>118</v>
      </c>
      <c r="L11" s="84">
        <v>0.3333</v>
      </c>
      <c r="M11" s="45">
        <v>0.6666</v>
      </c>
      <c r="N11" s="85" t="s">
        <v>119</v>
      </c>
      <c r="O11" s="88" t="s">
        <v>120</v>
      </c>
      <c r="P11" s="44">
        <v>0.3333</v>
      </c>
      <c r="Q11" s="49"/>
      <c r="R11" s="39"/>
      <c r="S11" s="39"/>
      <c r="T11" s="87"/>
      <c r="U11" s="87">
        <v>1.0</v>
      </c>
      <c r="V11" s="51">
        <f t="shared" si="1"/>
        <v>0.6666</v>
      </c>
    </row>
    <row r="13" ht="52.5" customHeight="1">
      <c r="A13" s="69"/>
      <c r="B13" s="69"/>
      <c r="C13" s="70"/>
      <c r="D13" s="70"/>
      <c r="E13" s="71"/>
      <c r="F13" s="71"/>
      <c r="G13" s="72"/>
      <c r="H13" s="70"/>
      <c r="I13" s="70"/>
      <c r="J13" s="70"/>
      <c r="K13" s="70"/>
      <c r="L13" s="70"/>
      <c r="M13" s="70"/>
      <c r="N13" s="70"/>
      <c r="O13" s="70"/>
      <c r="P13" s="70"/>
      <c r="Q13" s="70"/>
      <c r="R13" s="70"/>
      <c r="S13" s="70"/>
      <c r="T13" s="92" t="s">
        <v>77</v>
      </c>
      <c r="U13" s="10"/>
      <c r="V13" s="74">
        <f>+AVERAGE(V7:V11)</f>
        <v>0.6666</v>
      </c>
    </row>
    <row r="17" ht="14.25" customHeight="1">
      <c r="A17" s="75"/>
      <c r="B17" s="76"/>
      <c r="C17" s="77"/>
      <c r="D17" s="77"/>
    </row>
    <row r="18" ht="14.25" customHeight="1">
      <c r="A18" s="78" t="s">
        <v>78</v>
      </c>
      <c r="C18" s="75" t="s">
        <v>79</v>
      </c>
      <c r="D18" s="76"/>
    </row>
  </sheetData>
  <autoFilter ref="$A$6:$AP$6"/>
  <mergeCells count="9">
    <mergeCell ref="A17:B17"/>
    <mergeCell ref="C18:D18"/>
    <mergeCell ref="B1:U2"/>
    <mergeCell ref="A3:V3"/>
    <mergeCell ref="A4:V4"/>
    <mergeCell ref="A5:V5"/>
    <mergeCell ref="A7:A8"/>
    <mergeCell ref="A9:A11"/>
    <mergeCell ref="T13:U13"/>
  </mergeCells>
  <hyperlinks>
    <hyperlink r:id="rId1" ref="N7"/>
    <hyperlink r:id="rId2" ref="N8"/>
    <hyperlink r:id="rId3" ref="O8"/>
    <hyperlink r:id="rId4" ref="K9"/>
    <hyperlink r:id="rId5" ref="O9"/>
    <hyperlink r:id="rId6" ref="K10"/>
    <hyperlink r:id="rId7" ref="N10"/>
    <hyperlink r:id="rId8" ref="O10"/>
    <hyperlink r:id="rId9" ref="K11"/>
    <hyperlink r:id="rId10" ref="N11"/>
    <hyperlink r:id="rId11" ref="O11"/>
  </hyperlinks>
  <printOptions horizontalCentered="1"/>
  <pageMargins bottom="0.75" footer="0.0" header="0.0" left="0.25" right="0.25" top="0.75"/>
  <pageSetup fitToHeight="0" orientation="landscape"/>
  <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20.63"/>
    <col customWidth="1" min="2" max="2" width="7.13"/>
    <col customWidth="1" min="3" max="3" width="20.75"/>
    <col customWidth="1" min="4" max="4" width="19.38"/>
    <col customWidth="1" min="5" max="5" width="11.75"/>
    <col customWidth="1" min="6" max="6" width="12.25"/>
    <col customWidth="1" min="7" max="7" width="14.0"/>
    <col customWidth="1" min="8" max="8" width="32.38"/>
    <col customWidth="1" min="9" max="9" width="12.38"/>
    <col customWidth="1" min="10" max="10" width="71.38"/>
    <col customWidth="1" min="11" max="11" width="47.75"/>
    <col customWidth="1" min="12" max="13" width="13.38"/>
    <col customWidth="1" min="14" max="14" width="56.63"/>
    <col customWidth="1" min="15" max="15" width="42.13"/>
    <col customWidth="1" min="16" max="17" width="12.13"/>
    <col customWidth="1" min="18" max="18" width="55.88"/>
    <col customWidth="1" min="19" max="19" width="19.13"/>
    <col customWidth="1" min="20" max="21" width="11.63"/>
    <col customWidth="1" min="22" max="22" width="19.63"/>
    <col customWidth="1" min="23" max="23" width="5.88"/>
    <col customWidth="1" min="24" max="34" width="10.38"/>
    <col customWidth="1" min="35" max="41" width="14.0"/>
  </cols>
  <sheetData>
    <row r="1" ht="33.75" customHeight="1">
      <c r="A1" s="18"/>
      <c r="B1" s="19" t="s">
        <v>80</v>
      </c>
      <c r="C1" s="20"/>
      <c r="D1" s="20"/>
      <c r="E1" s="20"/>
      <c r="F1" s="20"/>
      <c r="G1" s="20"/>
      <c r="H1" s="20"/>
      <c r="I1" s="20"/>
      <c r="J1" s="20"/>
      <c r="K1" s="20"/>
      <c r="L1" s="20"/>
      <c r="M1" s="20"/>
      <c r="N1" s="20"/>
      <c r="O1" s="20"/>
      <c r="P1" s="20"/>
      <c r="Q1" s="20"/>
      <c r="R1" s="20"/>
      <c r="S1" s="20"/>
      <c r="T1" s="20"/>
      <c r="U1" s="21"/>
      <c r="V1" s="22" t="s">
        <v>0</v>
      </c>
    </row>
    <row r="2" ht="25.5" customHeight="1">
      <c r="A2" s="23"/>
      <c r="B2" s="24"/>
      <c r="C2" s="25"/>
      <c r="D2" s="25"/>
      <c r="E2" s="25"/>
      <c r="F2" s="25"/>
      <c r="G2" s="25"/>
      <c r="H2" s="25"/>
      <c r="I2" s="25"/>
      <c r="J2" s="25"/>
      <c r="K2" s="25"/>
      <c r="L2" s="25"/>
      <c r="M2" s="25"/>
      <c r="N2" s="25"/>
      <c r="O2" s="25"/>
      <c r="P2" s="25"/>
      <c r="Q2" s="25"/>
      <c r="R2" s="25"/>
      <c r="S2" s="25"/>
      <c r="T2" s="25"/>
      <c r="U2" s="26"/>
      <c r="V2" s="22" t="s">
        <v>9</v>
      </c>
    </row>
    <row r="3">
      <c r="A3" s="27"/>
      <c r="B3" s="28"/>
      <c r="C3" s="28"/>
      <c r="D3" s="28"/>
      <c r="E3" s="28"/>
      <c r="F3" s="28"/>
      <c r="G3" s="28"/>
      <c r="H3" s="28"/>
      <c r="I3" s="28"/>
      <c r="J3" s="28"/>
      <c r="K3" s="28"/>
      <c r="L3" s="28"/>
      <c r="M3" s="28"/>
      <c r="N3" s="28"/>
      <c r="O3" s="28"/>
      <c r="P3" s="28"/>
      <c r="Q3" s="28"/>
      <c r="R3" s="28"/>
      <c r="S3" s="28"/>
      <c r="T3" s="28"/>
      <c r="U3" s="28"/>
      <c r="V3" s="17"/>
    </row>
    <row r="4" ht="25.5" customHeight="1">
      <c r="A4" s="29" t="s">
        <v>121</v>
      </c>
      <c r="B4" s="28"/>
      <c r="C4" s="28"/>
      <c r="D4" s="28"/>
      <c r="E4" s="28"/>
      <c r="F4" s="28"/>
      <c r="G4" s="28"/>
      <c r="H4" s="28"/>
      <c r="I4" s="28"/>
      <c r="J4" s="28"/>
      <c r="K4" s="28"/>
      <c r="L4" s="28"/>
      <c r="M4" s="28"/>
      <c r="N4" s="28"/>
      <c r="O4" s="28"/>
      <c r="P4" s="28"/>
      <c r="Q4" s="28"/>
      <c r="R4" s="28"/>
      <c r="S4" s="28"/>
      <c r="T4" s="28"/>
      <c r="U4" s="28"/>
      <c r="V4" s="17"/>
    </row>
    <row r="5">
      <c r="A5" s="30" t="s">
        <v>122</v>
      </c>
      <c r="B5" s="2"/>
      <c r="C5" s="2"/>
      <c r="D5" s="2"/>
      <c r="E5" s="2"/>
      <c r="F5" s="2"/>
      <c r="G5" s="2"/>
      <c r="H5" s="2"/>
      <c r="I5" s="2"/>
      <c r="J5" s="2"/>
      <c r="K5" s="2"/>
      <c r="L5" s="2"/>
      <c r="M5" s="2"/>
      <c r="N5" s="2"/>
      <c r="O5" s="2"/>
      <c r="P5" s="2"/>
      <c r="Q5" s="2"/>
      <c r="R5" s="2"/>
      <c r="S5" s="2"/>
      <c r="T5" s="2"/>
      <c r="U5" s="2"/>
      <c r="V5" s="3"/>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32" t="s">
        <v>24</v>
      </c>
      <c r="N6" s="31" t="s">
        <v>25</v>
      </c>
      <c r="O6" s="34" t="s">
        <v>26</v>
      </c>
      <c r="P6" s="33" t="s">
        <v>27</v>
      </c>
      <c r="Q6" s="32" t="s">
        <v>28</v>
      </c>
      <c r="R6" s="31" t="s">
        <v>29</v>
      </c>
      <c r="S6" s="35" t="s">
        <v>22</v>
      </c>
      <c r="T6" s="33" t="s">
        <v>30</v>
      </c>
      <c r="U6" s="31" t="s">
        <v>31</v>
      </c>
      <c r="V6" s="31" t="s">
        <v>32</v>
      </c>
    </row>
    <row r="7" ht="323.25" customHeight="1">
      <c r="A7" s="36" t="s">
        <v>123</v>
      </c>
      <c r="B7" s="93" t="s">
        <v>124</v>
      </c>
      <c r="C7" s="53" t="s">
        <v>125</v>
      </c>
      <c r="D7" s="53" t="s">
        <v>126</v>
      </c>
      <c r="E7" s="53">
        <v>1.0</v>
      </c>
      <c r="F7" s="94">
        <v>45292.0</v>
      </c>
      <c r="G7" s="94">
        <v>45322.0</v>
      </c>
      <c r="H7" s="39" t="s">
        <v>127</v>
      </c>
      <c r="I7" s="66">
        <v>1.0</v>
      </c>
      <c r="J7" s="95" t="s">
        <v>128</v>
      </c>
      <c r="K7" s="53" t="s">
        <v>129</v>
      </c>
      <c r="L7" s="96">
        <v>0.3333</v>
      </c>
      <c r="M7" s="66">
        <v>1.0</v>
      </c>
      <c r="N7" s="97" t="s">
        <v>130</v>
      </c>
      <c r="O7" s="98" t="s">
        <v>131</v>
      </c>
      <c r="P7" s="96">
        <v>0.3333</v>
      </c>
      <c r="Q7" s="93"/>
      <c r="R7" s="93"/>
      <c r="S7" s="93"/>
      <c r="T7" s="93"/>
      <c r="U7" s="87">
        <v>1.0</v>
      </c>
      <c r="V7" s="51">
        <f t="shared" ref="V7:V15" si="1">L7+P7+T7</f>
        <v>0.6666</v>
      </c>
    </row>
    <row r="8">
      <c r="A8" s="36"/>
      <c r="B8" s="93" t="s">
        <v>132</v>
      </c>
      <c r="C8" s="53" t="s">
        <v>133</v>
      </c>
      <c r="D8" s="39" t="s">
        <v>134</v>
      </c>
      <c r="E8" s="53">
        <v>1.0</v>
      </c>
      <c r="F8" s="83">
        <v>45292.0</v>
      </c>
      <c r="G8" s="83">
        <v>45350.0</v>
      </c>
      <c r="H8" s="39" t="s">
        <v>135</v>
      </c>
      <c r="I8" s="66">
        <v>1.0</v>
      </c>
      <c r="J8" s="53" t="s">
        <v>136</v>
      </c>
      <c r="K8" s="98" t="s">
        <v>137</v>
      </c>
      <c r="L8" s="66">
        <v>1.0</v>
      </c>
      <c r="M8" s="66">
        <v>1.0</v>
      </c>
      <c r="N8" s="99" t="s">
        <v>138</v>
      </c>
      <c r="O8" s="98" t="s">
        <v>139</v>
      </c>
      <c r="P8" s="93"/>
      <c r="Q8" s="93"/>
      <c r="R8" s="93"/>
      <c r="S8" s="93"/>
      <c r="T8" s="93"/>
      <c r="U8" s="87">
        <v>1.0</v>
      </c>
      <c r="V8" s="51">
        <f t="shared" si="1"/>
        <v>1</v>
      </c>
    </row>
    <row r="9" ht="408.75" customHeight="1">
      <c r="A9" s="36"/>
      <c r="B9" s="93" t="s">
        <v>140</v>
      </c>
      <c r="C9" s="53" t="s">
        <v>141</v>
      </c>
      <c r="D9" s="53" t="s">
        <v>142</v>
      </c>
      <c r="E9" s="53">
        <v>1.0</v>
      </c>
      <c r="F9" s="83">
        <v>45292.0</v>
      </c>
      <c r="G9" s="94">
        <v>45381.0</v>
      </c>
      <c r="H9" s="39" t="s">
        <v>135</v>
      </c>
      <c r="I9" s="66">
        <v>1.0</v>
      </c>
      <c r="J9" s="95" t="s">
        <v>143</v>
      </c>
      <c r="K9" s="100" t="s">
        <v>144</v>
      </c>
      <c r="L9" s="66">
        <v>1.0</v>
      </c>
      <c r="M9" s="66">
        <v>1.0</v>
      </c>
      <c r="N9" s="97" t="s">
        <v>145</v>
      </c>
      <c r="O9" s="98" t="s">
        <v>146</v>
      </c>
      <c r="P9" s="93"/>
      <c r="Q9" s="93"/>
      <c r="R9" s="93"/>
      <c r="S9" s="93"/>
      <c r="T9" s="93"/>
      <c r="U9" s="87">
        <v>1.0</v>
      </c>
      <c r="V9" s="51">
        <f t="shared" si="1"/>
        <v>1</v>
      </c>
    </row>
    <row r="10">
      <c r="A10" s="36"/>
      <c r="B10" s="93" t="s">
        <v>147</v>
      </c>
      <c r="C10" s="53" t="s">
        <v>148</v>
      </c>
      <c r="D10" s="53" t="s">
        <v>149</v>
      </c>
      <c r="E10" s="53">
        <v>1.0</v>
      </c>
      <c r="F10" s="83">
        <v>45292.0</v>
      </c>
      <c r="G10" s="94">
        <v>45412.0</v>
      </c>
      <c r="H10" s="39" t="s">
        <v>135</v>
      </c>
      <c r="I10" s="42">
        <v>1.0</v>
      </c>
      <c r="J10" s="39" t="s">
        <v>150</v>
      </c>
      <c r="K10" s="100" t="s">
        <v>151</v>
      </c>
      <c r="L10" s="66">
        <v>1.0</v>
      </c>
      <c r="M10" s="66">
        <v>1.0</v>
      </c>
      <c r="N10" s="97" t="s">
        <v>152</v>
      </c>
      <c r="O10" s="98" t="s">
        <v>153</v>
      </c>
      <c r="P10" s="93"/>
      <c r="Q10" s="93"/>
      <c r="R10" s="93"/>
      <c r="S10" s="93"/>
      <c r="T10" s="93"/>
      <c r="U10" s="87">
        <v>1.0</v>
      </c>
      <c r="V10" s="51">
        <f t="shared" si="1"/>
        <v>1</v>
      </c>
    </row>
    <row r="11" ht="396.0" customHeight="1">
      <c r="A11" s="36"/>
      <c r="B11" s="93" t="s">
        <v>154</v>
      </c>
      <c r="C11" s="53" t="s">
        <v>155</v>
      </c>
      <c r="D11" s="39" t="s">
        <v>156</v>
      </c>
      <c r="E11" s="53">
        <v>1.0</v>
      </c>
      <c r="F11" s="83">
        <v>45352.0</v>
      </c>
      <c r="G11" s="83">
        <v>45412.0</v>
      </c>
      <c r="H11" s="39" t="s">
        <v>157</v>
      </c>
      <c r="I11" s="66">
        <v>1.0</v>
      </c>
      <c r="J11" s="95" t="s">
        <v>158</v>
      </c>
      <c r="K11" s="98" t="s">
        <v>159</v>
      </c>
      <c r="L11" s="66">
        <v>1.0</v>
      </c>
      <c r="M11" s="66">
        <v>1.0</v>
      </c>
      <c r="N11" s="99" t="s">
        <v>160</v>
      </c>
      <c r="O11" s="98" t="s">
        <v>161</v>
      </c>
      <c r="P11" s="93"/>
      <c r="Q11" s="93"/>
      <c r="R11" s="93"/>
      <c r="S11" s="93"/>
      <c r="T11" s="93"/>
      <c r="U11" s="87">
        <v>1.0</v>
      </c>
      <c r="V11" s="51">
        <f t="shared" si="1"/>
        <v>1</v>
      </c>
    </row>
    <row r="12" ht="293.25" customHeight="1">
      <c r="A12" s="36"/>
      <c r="B12" s="93" t="s">
        <v>162</v>
      </c>
      <c r="C12" s="53" t="s">
        <v>163</v>
      </c>
      <c r="D12" s="39" t="s">
        <v>164</v>
      </c>
      <c r="E12" s="39">
        <v>1.0</v>
      </c>
      <c r="F12" s="83">
        <v>45352.0</v>
      </c>
      <c r="G12" s="83">
        <v>45442.0</v>
      </c>
      <c r="H12" s="39" t="s">
        <v>165</v>
      </c>
      <c r="I12" s="42">
        <v>1.0</v>
      </c>
      <c r="J12" s="101" t="s">
        <v>166</v>
      </c>
      <c r="K12" s="100" t="s">
        <v>167</v>
      </c>
      <c r="L12" s="66">
        <v>1.0</v>
      </c>
      <c r="M12" s="66">
        <v>1.0</v>
      </c>
      <c r="N12" s="97" t="s">
        <v>168</v>
      </c>
      <c r="O12" s="98" t="s">
        <v>169</v>
      </c>
      <c r="P12" s="93"/>
      <c r="Q12" s="93"/>
      <c r="R12" s="93"/>
      <c r="S12" s="93"/>
      <c r="T12" s="93"/>
      <c r="U12" s="87">
        <v>1.0</v>
      </c>
      <c r="V12" s="51">
        <f t="shared" si="1"/>
        <v>1</v>
      </c>
    </row>
    <row r="13">
      <c r="A13" s="36" t="s">
        <v>170</v>
      </c>
      <c r="B13" s="37" t="s">
        <v>171</v>
      </c>
      <c r="C13" s="53" t="s">
        <v>172</v>
      </c>
      <c r="D13" s="39" t="s">
        <v>173</v>
      </c>
      <c r="E13" s="38">
        <v>10.0</v>
      </c>
      <c r="F13" s="40">
        <v>45292.0</v>
      </c>
      <c r="G13" s="40">
        <v>45657.0</v>
      </c>
      <c r="H13" s="39" t="s">
        <v>174</v>
      </c>
      <c r="I13" s="42">
        <v>0.3333333</v>
      </c>
      <c r="J13" s="95" t="s">
        <v>175</v>
      </c>
      <c r="K13" s="68" t="s">
        <v>176</v>
      </c>
      <c r="L13" s="96">
        <v>0.3333</v>
      </c>
      <c r="M13" s="45">
        <v>0.3333333</v>
      </c>
      <c r="N13" s="102" t="s">
        <v>177</v>
      </c>
      <c r="O13" s="103" t="s">
        <v>178</v>
      </c>
      <c r="P13" s="48">
        <v>0.3333</v>
      </c>
      <c r="Q13" s="42"/>
      <c r="R13" s="65"/>
      <c r="S13" s="65"/>
      <c r="T13" s="104"/>
      <c r="U13" s="87">
        <v>1.0</v>
      </c>
      <c r="V13" s="51">
        <f t="shared" si="1"/>
        <v>0.6666</v>
      </c>
    </row>
    <row r="14" ht="405.0" customHeight="1">
      <c r="A14" s="36" t="s">
        <v>179</v>
      </c>
      <c r="B14" s="37" t="s">
        <v>180</v>
      </c>
      <c r="C14" s="53" t="s">
        <v>181</v>
      </c>
      <c r="D14" s="39" t="s">
        <v>182</v>
      </c>
      <c r="E14" s="53">
        <v>1.0</v>
      </c>
      <c r="F14" s="83">
        <v>45292.0</v>
      </c>
      <c r="G14" s="83">
        <v>45657.0</v>
      </c>
      <c r="H14" s="39" t="s">
        <v>183</v>
      </c>
      <c r="I14" s="42">
        <v>1.0</v>
      </c>
      <c r="J14" s="95" t="s">
        <v>184</v>
      </c>
      <c r="K14" s="105" t="s">
        <v>185</v>
      </c>
      <c r="L14" s="96">
        <v>0.3333</v>
      </c>
      <c r="M14" s="66">
        <v>1.0</v>
      </c>
      <c r="N14" s="102" t="s">
        <v>186</v>
      </c>
      <c r="O14" s="106" t="s">
        <v>187</v>
      </c>
      <c r="P14" s="48">
        <v>0.3333</v>
      </c>
      <c r="Q14" s="49"/>
      <c r="R14" s="39"/>
      <c r="S14" s="39"/>
      <c r="T14" s="87"/>
      <c r="U14" s="87">
        <v>1.0</v>
      </c>
      <c r="V14" s="51">
        <f t="shared" si="1"/>
        <v>0.6666</v>
      </c>
    </row>
    <row r="15" ht="126.0" customHeight="1">
      <c r="A15" s="36"/>
      <c r="B15" s="37" t="s">
        <v>188</v>
      </c>
      <c r="C15" s="53" t="s">
        <v>189</v>
      </c>
      <c r="D15" s="39" t="s">
        <v>190</v>
      </c>
      <c r="E15" s="53">
        <v>1.0</v>
      </c>
      <c r="F15" s="83">
        <v>45292.0</v>
      </c>
      <c r="G15" s="83">
        <v>45657.0</v>
      </c>
      <c r="H15" s="39" t="s">
        <v>183</v>
      </c>
      <c r="I15" s="42">
        <v>1.0</v>
      </c>
      <c r="J15" s="53" t="s">
        <v>191</v>
      </c>
      <c r="K15" s="39" t="s">
        <v>192</v>
      </c>
      <c r="L15" s="66"/>
      <c r="M15" s="107" t="s">
        <v>193</v>
      </c>
      <c r="N15" s="38" t="s">
        <v>194</v>
      </c>
      <c r="O15" s="108" t="s">
        <v>195</v>
      </c>
      <c r="P15" s="49"/>
      <c r="Q15" s="49"/>
      <c r="R15" s="39"/>
      <c r="S15" s="39"/>
      <c r="T15" s="87"/>
      <c r="U15" s="87">
        <v>1.0</v>
      </c>
      <c r="V15" s="51">
        <f t="shared" si="1"/>
        <v>0</v>
      </c>
    </row>
    <row r="17" ht="52.5" customHeight="1">
      <c r="A17" s="69"/>
      <c r="B17" s="69"/>
      <c r="C17" s="70"/>
      <c r="D17" s="70"/>
      <c r="E17" s="71"/>
      <c r="F17" s="71"/>
      <c r="G17" s="72"/>
      <c r="H17" s="70"/>
      <c r="I17" s="70"/>
      <c r="J17" s="70"/>
      <c r="K17" s="70"/>
      <c r="L17" s="70"/>
      <c r="M17" s="70"/>
      <c r="N17" s="70"/>
      <c r="O17" s="70"/>
      <c r="P17" s="70"/>
      <c r="Q17" s="70"/>
      <c r="R17" s="70"/>
      <c r="S17" s="70"/>
      <c r="T17" s="92" t="s">
        <v>77</v>
      </c>
      <c r="U17" s="10"/>
      <c r="V17" s="74">
        <f>+AVERAGE(V7:V15)</f>
        <v>0.7777555556</v>
      </c>
    </row>
    <row r="18" ht="14.25" customHeight="1">
      <c r="A18" s="69"/>
      <c r="B18" s="69"/>
      <c r="C18" s="70"/>
      <c r="D18" s="70"/>
      <c r="E18" s="70"/>
      <c r="F18" s="70"/>
      <c r="G18" s="70"/>
      <c r="H18" s="70"/>
      <c r="I18" s="109"/>
      <c r="J18" s="70"/>
      <c r="K18" s="70"/>
      <c r="L18" s="70"/>
      <c r="M18" s="70"/>
      <c r="N18" s="70"/>
      <c r="O18" s="70"/>
      <c r="P18" s="70"/>
      <c r="Q18" s="70"/>
      <c r="R18" s="70"/>
      <c r="S18" s="70"/>
      <c r="T18" s="70"/>
      <c r="U18" s="70"/>
      <c r="V18" s="70"/>
    </row>
    <row r="19" ht="14.25" customHeight="1">
      <c r="A19" s="69"/>
      <c r="B19" s="69"/>
      <c r="C19" s="70"/>
      <c r="D19" s="70"/>
      <c r="E19" s="70"/>
      <c r="F19" s="70"/>
      <c r="G19" s="70"/>
      <c r="H19" s="70"/>
      <c r="I19" s="109"/>
      <c r="J19" s="70"/>
      <c r="K19" s="70"/>
      <c r="L19" s="70"/>
      <c r="M19" s="70"/>
      <c r="N19" s="70"/>
      <c r="O19" s="70"/>
      <c r="P19" s="70"/>
      <c r="Q19" s="70"/>
      <c r="R19" s="70"/>
      <c r="S19" s="70"/>
      <c r="T19" s="70"/>
      <c r="U19" s="70"/>
      <c r="V19" s="70"/>
    </row>
    <row r="20" ht="14.25" customHeight="1">
      <c r="A20" s="69"/>
      <c r="B20" s="72"/>
      <c r="C20" s="70"/>
      <c r="D20" s="70"/>
      <c r="E20" s="70"/>
      <c r="F20" s="70"/>
      <c r="G20" s="70"/>
      <c r="H20" s="70"/>
      <c r="I20" s="70"/>
      <c r="J20" s="70"/>
      <c r="K20" s="70"/>
      <c r="L20" s="70"/>
      <c r="M20" s="70"/>
      <c r="N20" s="70"/>
      <c r="O20" s="70"/>
      <c r="P20" s="70"/>
      <c r="Q20" s="70"/>
      <c r="R20" s="70"/>
      <c r="S20" s="70"/>
      <c r="T20" s="70"/>
      <c r="U20" s="70"/>
      <c r="V20" s="70"/>
    </row>
    <row r="21" ht="14.25" customHeight="1">
      <c r="A21" s="75"/>
      <c r="B21" s="76"/>
      <c r="C21" s="77"/>
      <c r="D21" s="77"/>
      <c r="E21" s="70"/>
      <c r="F21" s="70"/>
      <c r="G21" s="70"/>
      <c r="H21" s="70"/>
      <c r="I21" s="70"/>
      <c r="J21" s="70"/>
      <c r="K21" s="70"/>
      <c r="L21" s="70"/>
      <c r="M21" s="70"/>
      <c r="N21" s="70"/>
      <c r="O21" s="70"/>
      <c r="P21" s="70"/>
      <c r="Q21" s="70"/>
      <c r="R21" s="70"/>
      <c r="S21" s="70"/>
      <c r="T21" s="70"/>
      <c r="U21" s="70"/>
      <c r="V21" s="70"/>
    </row>
    <row r="22" ht="14.25" customHeight="1">
      <c r="A22" s="78" t="s">
        <v>78</v>
      </c>
      <c r="C22" s="75" t="s">
        <v>79</v>
      </c>
      <c r="D22" s="76"/>
      <c r="E22" s="70"/>
      <c r="F22" s="70"/>
      <c r="G22" s="70"/>
      <c r="H22" s="70"/>
      <c r="I22" s="70"/>
      <c r="J22" s="70"/>
      <c r="K22" s="70"/>
      <c r="L22" s="70"/>
      <c r="M22" s="70"/>
      <c r="N22" s="70"/>
      <c r="O22" s="70"/>
      <c r="P22" s="70"/>
      <c r="Q22" s="70"/>
      <c r="R22" s="70"/>
      <c r="S22" s="70"/>
      <c r="T22" s="70"/>
      <c r="U22" s="70"/>
      <c r="V22" s="70"/>
    </row>
  </sheetData>
  <autoFilter ref="$A$6:$AO$15"/>
  <mergeCells count="7">
    <mergeCell ref="B1:U2"/>
    <mergeCell ref="A3:V3"/>
    <mergeCell ref="A4:V4"/>
    <mergeCell ref="A5:V5"/>
    <mergeCell ref="T17:U17"/>
    <mergeCell ref="A21:B21"/>
    <mergeCell ref="C22:D22"/>
  </mergeCells>
  <hyperlinks>
    <hyperlink r:id="rId1" ref="N7"/>
    <hyperlink r:id="rId2" ref="O7"/>
    <hyperlink r:id="rId3" ref="K8"/>
    <hyperlink r:id="rId4" ref="N8"/>
    <hyperlink r:id="rId5" ref="O8"/>
    <hyperlink r:id="rId6" ref="K9"/>
    <hyperlink r:id="rId7" ref="N9"/>
    <hyperlink r:id="rId8" ref="O9"/>
    <hyperlink r:id="rId9" ref="K10"/>
    <hyperlink r:id="rId10" ref="N10"/>
    <hyperlink r:id="rId11" ref="O10"/>
    <hyperlink r:id="rId12" ref="K11"/>
    <hyperlink r:id="rId13" ref="N11"/>
    <hyperlink r:id="rId14" ref="O11"/>
    <hyperlink r:id="rId15" ref="K12"/>
    <hyperlink r:id="rId16" ref="N12"/>
    <hyperlink r:id="rId17" ref="O12"/>
    <hyperlink r:id="rId18" ref="K13"/>
    <hyperlink r:id="rId19" ref="N13"/>
    <hyperlink r:id="rId20" ref="O13"/>
    <hyperlink r:id="rId21" ref="K14"/>
    <hyperlink r:id="rId22" ref="N14"/>
    <hyperlink r:id="rId23" ref="O14"/>
  </hyperlinks>
  <printOptions horizontalCentered="1"/>
  <pageMargins bottom="0.7480314960629921" footer="0.0" header="0.0" left="0.2362204724409449" right="0.2362204724409449" top="0.7480314960629921"/>
  <pageSetup orientation="landscape"/>
  <drawing r:id="rId2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workbookViewId="0"/>
  </sheetViews>
  <sheetFormatPr customHeight="1" defaultColWidth="12.63" defaultRowHeight="15.0"/>
  <cols>
    <col customWidth="1" min="1" max="1" width="23.88"/>
    <col customWidth="1" min="2" max="2" width="7.13"/>
    <col customWidth="1" min="3" max="3" width="16.63"/>
    <col customWidth="1" min="4" max="4" width="17.0"/>
    <col customWidth="1" min="5" max="5" width="14.0"/>
    <col customWidth="1" min="6" max="6" width="14.88"/>
    <col customWidth="1" min="7" max="7" width="15.38"/>
    <col customWidth="1" min="8" max="8" width="31.75"/>
    <col customWidth="1" min="9" max="9" width="15.0"/>
    <col customWidth="1" min="10" max="10" width="70.38"/>
    <col customWidth="1" min="11" max="11" width="53.38"/>
    <col customWidth="1" min="12" max="12" width="13.88"/>
    <col customWidth="1" min="13" max="13" width="15.25"/>
    <col customWidth="1" min="14" max="14" width="70.38"/>
    <col customWidth="1" min="15" max="15" width="30.25"/>
    <col customWidth="1" min="16" max="16" width="14.13"/>
    <col customWidth="1" min="17" max="17" width="12.75"/>
    <col customWidth="1" min="18" max="18" width="87.13"/>
    <col customWidth="1" min="19" max="19" width="21.75"/>
    <col customWidth="1" min="20" max="21" width="14.38"/>
    <col customWidth="1" min="22" max="22" width="19.25"/>
    <col customWidth="1" min="23" max="23" width="6.13"/>
    <col customWidth="1" min="24" max="34" width="10.38"/>
    <col customWidth="1" min="35" max="41" width="14.0"/>
  </cols>
  <sheetData>
    <row r="1" ht="41.25" customHeight="1">
      <c r="A1" s="110"/>
      <c r="B1" s="19" t="s">
        <v>196</v>
      </c>
      <c r="C1" s="20"/>
      <c r="D1" s="20"/>
      <c r="E1" s="20"/>
      <c r="F1" s="20"/>
      <c r="G1" s="20"/>
      <c r="H1" s="20"/>
      <c r="I1" s="20"/>
      <c r="J1" s="20"/>
      <c r="K1" s="20"/>
      <c r="L1" s="20"/>
      <c r="M1" s="20"/>
      <c r="N1" s="20"/>
      <c r="O1" s="20"/>
      <c r="P1" s="20"/>
      <c r="Q1" s="20"/>
      <c r="R1" s="20"/>
      <c r="S1" s="20"/>
      <c r="T1" s="20"/>
      <c r="U1" s="21"/>
      <c r="V1" s="22" t="s">
        <v>0</v>
      </c>
    </row>
    <row r="2" ht="37.5" customHeight="1">
      <c r="A2" s="23"/>
      <c r="B2" s="24"/>
      <c r="C2" s="25"/>
      <c r="D2" s="25"/>
      <c r="E2" s="25"/>
      <c r="F2" s="25"/>
      <c r="G2" s="25"/>
      <c r="H2" s="25"/>
      <c r="I2" s="25"/>
      <c r="J2" s="25"/>
      <c r="K2" s="25"/>
      <c r="L2" s="25"/>
      <c r="M2" s="25"/>
      <c r="N2" s="25"/>
      <c r="O2" s="25"/>
      <c r="P2" s="25"/>
      <c r="Q2" s="25"/>
      <c r="R2" s="25"/>
      <c r="S2" s="25"/>
      <c r="T2" s="25"/>
      <c r="U2" s="26"/>
      <c r="V2" s="22" t="s">
        <v>9</v>
      </c>
    </row>
    <row r="3">
      <c r="A3" s="111"/>
      <c r="B3" s="112"/>
      <c r="C3" s="112"/>
      <c r="D3" s="112"/>
      <c r="E3" s="112"/>
      <c r="F3" s="112"/>
      <c r="G3" s="112"/>
      <c r="H3" s="112"/>
      <c r="I3" s="112"/>
      <c r="J3" s="112"/>
      <c r="K3" s="112"/>
      <c r="L3" s="112"/>
      <c r="M3" s="112"/>
      <c r="N3" s="112"/>
      <c r="O3" s="112"/>
      <c r="P3" s="112"/>
      <c r="Q3" s="112"/>
      <c r="R3" s="112"/>
      <c r="S3" s="112"/>
      <c r="T3" s="112"/>
      <c r="U3" s="112"/>
      <c r="V3" s="113"/>
    </row>
    <row r="4" ht="37.5" customHeight="1">
      <c r="A4" s="29" t="s">
        <v>197</v>
      </c>
      <c r="B4" s="28"/>
      <c r="C4" s="28"/>
      <c r="D4" s="28"/>
      <c r="E4" s="28"/>
      <c r="F4" s="28"/>
      <c r="G4" s="28"/>
      <c r="H4" s="28"/>
      <c r="I4" s="28"/>
      <c r="J4" s="28"/>
      <c r="K4" s="28"/>
      <c r="L4" s="28"/>
      <c r="M4" s="28"/>
      <c r="N4" s="28"/>
      <c r="O4" s="28"/>
      <c r="P4" s="28"/>
      <c r="Q4" s="28"/>
      <c r="R4" s="28"/>
      <c r="S4" s="28"/>
      <c r="T4" s="28"/>
      <c r="U4" s="28"/>
      <c r="V4" s="17"/>
    </row>
    <row r="5" ht="15.75" customHeight="1">
      <c r="A5" s="114" t="s">
        <v>198</v>
      </c>
      <c r="B5" s="115"/>
      <c r="C5" s="115"/>
      <c r="D5" s="115"/>
      <c r="E5" s="115"/>
      <c r="F5" s="115"/>
      <c r="G5" s="115"/>
      <c r="H5" s="115"/>
      <c r="I5" s="115"/>
      <c r="J5" s="115"/>
      <c r="K5" s="115"/>
      <c r="L5" s="115"/>
      <c r="M5" s="115"/>
      <c r="N5" s="115"/>
      <c r="O5" s="115"/>
      <c r="P5" s="115"/>
      <c r="Q5" s="115"/>
      <c r="R5" s="115"/>
      <c r="S5" s="115"/>
      <c r="T5" s="115"/>
      <c r="U5" s="115"/>
      <c r="V5" s="116"/>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32" t="s">
        <v>24</v>
      </c>
      <c r="N6" s="31" t="s">
        <v>25</v>
      </c>
      <c r="O6" s="34" t="s">
        <v>26</v>
      </c>
      <c r="P6" s="33" t="s">
        <v>27</v>
      </c>
      <c r="Q6" s="32" t="s">
        <v>28</v>
      </c>
      <c r="R6" s="31" t="s">
        <v>29</v>
      </c>
      <c r="S6" s="35" t="s">
        <v>22</v>
      </c>
      <c r="T6" s="33" t="s">
        <v>30</v>
      </c>
      <c r="U6" s="31" t="s">
        <v>31</v>
      </c>
      <c r="V6" s="31" t="s">
        <v>32</v>
      </c>
    </row>
    <row r="7" ht="342.75" customHeight="1">
      <c r="A7" s="36" t="s">
        <v>199</v>
      </c>
      <c r="B7" s="37" t="s">
        <v>200</v>
      </c>
      <c r="C7" s="53" t="s">
        <v>201</v>
      </c>
      <c r="D7" s="53" t="s">
        <v>126</v>
      </c>
      <c r="E7" s="53">
        <v>1.0</v>
      </c>
      <c r="F7" s="94">
        <v>45292.0</v>
      </c>
      <c r="G7" s="94">
        <v>45322.0</v>
      </c>
      <c r="H7" s="39" t="s">
        <v>202</v>
      </c>
      <c r="I7" s="42">
        <v>1.0</v>
      </c>
      <c r="J7" s="39" t="s">
        <v>203</v>
      </c>
      <c r="K7" s="65" t="s">
        <v>204</v>
      </c>
      <c r="L7" s="44">
        <v>1.0</v>
      </c>
      <c r="M7" s="42">
        <v>1.0</v>
      </c>
      <c r="N7" s="117" t="s">
        <v>160</v>
      </c>
      <c r="O7" s="108" t="s">
        <v>205</v>
      </c>
      <c r="P7" s="48"/>
      <c r="Q7" s="49"/>
      <c r="R7" s="118"/>
      <c r="S7" s="39"/>
      <c r="T7" s="104"/>
      <c r="U7" s="104">
        <v>1.0</v>
      </c>
      <c r="V7" s="51">
        <f t="shared" ref="V7:V12" si="1">L7+P7+T7</f>
        <v>1</v>
      </c>
    </row>
    <row r="8" ht="285.0" customHeight="1">
      <c r="A8" s="36"/>
      <c r="B8" s="37" t="s">
        <v>206</v>
      </c>
      <c r="C8" s="53" t="s">
        <v>207</v>
      </c>
      <c r="D8" s="39" t="s">
        <v>208</v>
      </c>
      <c r="E8" s="53">
        <v>1.0</v>
      </c>
      <c r="F8" s="94">
        <v>45292.0</v>
      </c>
      <c r="G8" s="94">
        <v>45657.0</v>
      </c>
      <c r="H8" s="39" t="s">
        <v>202</v>
      </c>
      <c r="I8" s="42">
        <v>1.0</v>
      </c>
      <c r="J8" s="108" t="s">
        <v>209</v>
      </c>
      <c r="K8" s="39" t="s">
        <v>210</v>
      </c>
      <c r="L8" s="44">
        <v>0.3333</v>
      </c>
      <c r="M8" s="42">
        <v>1.0</v>
      </c>
      <c r="N8" s="119" t="s">
        <v>211</v>
      </c>
      <c r="O8" s="62" t="s">
        <v>212</v>
      </c>
      <c r="P8" s="48">
        <v>0.3333</v>
      </c>
      <c r="Q8" s="49"/>
      <c r="R8" s="118"/>
      <c r="S8" s="39"/>
      <c r="T8" s="104"/>
      <c r="U8" s="104">
        <v>1.0</v>
      </c>
      <c r="V8" s="51">
        <f t="shared" si="1"/>
        <v>0.6666</v>
      </c>
    </row>
    <row r="9" ht="285.75" customHeight="1">
      <c r="A9" s="36"/>
      <c r="B9" s="37" t="s">
        <v>213</v>
      </c>
      <c r="C9" s="53" t="s">
        <v>214</v>
      </c>
      <c r="D9" s="39" t="s">
        <v>215</v>
      </c>
      <c r="E9" s="39">
        <v>1.0</v>
      </c>
      <c r="F9" s="94">
        <v>45292.0</v>
      </c>
      <c r="G9" s="94">
        <v>45657.0</v>
      </c>
      <c r="H9" s="39" t="s">
        <v>202</v>
      </c>
      <c r="I9" s="42">
        <v>1.0</v>
      </c>
      <c r="J9" s="39" t="s">
        <v>216</v>
      </c>
      <c r="K9" s="62" t="s">
        <v>217</v>
      </c>
      <c r="L9" s="44">
        <v>0.3333</v>
      </c>
      <c r="M9" s="42">
        <v>1.0</v>
      </c>
      <c r="N9" s="117" t="s">
        <v>160</v>
      </c>
      <c r="O9" s="62" t="s">
        <v>218</v>
      </c>
      <c r="P9" s="48">
        <v>0.3333</v>
      </c>
      <c r="Q9" s="49"/>
      <c r="R9" s="118"/>
      <c r="S9" s="39"/>
      <c r="T9" s="104"/>
      <c r="U9" s="104">
        <v>1.0</v>
      </c>
      <c r="V9" s="51">
        <f t="shared" si="1"/>
        <v>0.6666</v>
      </c>
    </row>
    <row r="10" ht="312.0" customHeight="1">
      <c r="A10" s="36" t="s">
        <v>219</v>
      </c>
      <c r="B10" s="37" t="s">
        <v>220</v>
      </c>
      <c r="C10" s="39" t="s">
        <v>221</v>
      </c>
      <c r="D10" s="39" t="s">
        <v>222</v>
      </c>
      <c r="E10" s="39">
        <v>1.0</v>
      </c>
      <c r="F10" s="94">
        <v>45292.0</v>
      </c>
      <c r="G10" s="40">
        <v>45657.0</v>
      </c>
      <c r="H10" s="39" t="s">
        <v>223</v>
      </c>
      <c r="I10" s="42">
        <v>0.3333</v>
      </c>
      <c r="J10" s="120" t="s">
        <v>224</v>
      </c>
      <c r="K10" s="62" t="s">
        <v>225</v>
      </c>
      <c r="L10" s="45">
        <v>0.3333333</v>
      </c>
      <c r="M10" s="66">
        <v>0.6666</v>
      </c>
      <c r="N10" s="121" t="s">
        <v>226</v>
      </c>
      <c r="O10" s="62" t="s">
        <v>227</v>
      </c>
      <c r="P10" s="44">
        <v>0.3333</v>
      </c>
      <c r="Q10" s="49"/>
      <c r="R10" s="122"/>
      <c r="S10" s="39"/>
      <c r="T10" s="104"/>
      <c r="U10" s="104">
        <v>1.0</v>
      </c>
      <c r="V10" s="51">
        <f t="shared" si="1"/>
        <v>0.6666333</v>
      </c>
    </row>
    <row r="11" ht="176.25" customHeight="1">
      <c r="A11" s="36" t="s">
        <v>228</v>
      </c>
      <c r="B11" s="37" t="s">
        <v>229</v>
      </c>
      <c r="C11" s="39" t="s">
        <v>230</v>
      </c>
      <c r="D11" s="39" t="s">
        <v>231</v>
      </c>
      <c r="E11" s="39">
        <v>1.0</v>
      </c>
      <c r="F11" s="94">
        <v>45292.0</v>
      </c>
      <c r="G11" s="40">
        <v>45657.0</v>
      </c>
      <c r="H11" s="39" t="s">
        <v>232</v>
      </c>
      <c r="I11" s="42">
        <v>1.0</v>
      </c>
      <c r="J11" s="95" t="s">
        <v>233</v>
      </c>
      <c r="K11" s="39" t="s">
        <v>234</v>
      </c>
      <c r="L11" s="89">
        <v>0.3333</v>
      </c>
      <c r="M11" s="66">
        <v>1.0</v>
      </c>
      <c r="N11" s="123" t="s">
        <v>235</v>
      </c>
      <c r="O11" s="108" t="s">
        <v>236</v>
      </c>
      <c r="P11" s="48">
        <v>0.3333</v>
      </c>
      <c r="Q11" s="49"/>
      <c r="R11" s="65"/>
      <c r="S11" s="39"/>
      <c r="T11" s="104"/>
      <c r="U11" s="104">
        <v>1.0</v>
      </c>
      <c r="V11" s="51">
        <f t="shared" si="1"/>
        <v>0.6666</v>
      </c>
    </row>
    <row r="12" ht="409.5" customHeight="1">
      <c r="A12" s="36" t="s">
        <v>237</v>
      </c>
      <c r="B12" s="37" t="s">
        <v>238</v>
      </c>
      <c r="C12" s="39" t="s">
        <v>239</v>
      </c>
      <c r="D12" s="38" t="s">
        <v>240</v>
      </c>
      <c r="E12" s="39">
        <v>1.0</v>
      </c>
      <c r="F12" s="94">
        <v>45292.0</v>
      </c>
      <c r="G12" s="40">
        <v>45657.0</v>
      </c>
      <c r="H12" s="38" t="s">
        <v>241</v>
      </c>
      <c r="I12" s="42">
        <v>0.3333</v>
      </c>
      <c r="J12" s="53" t="s">
        <v>242</v>
      </c>
      <c r="K12" s="62" t="s">
        <v>243</v>
      </c>
      <c r="L12" s="45">
        <v>0.3333333</v>
      </c>
      <c r="M12" s="66">
        <v>0.3333</v>
      </c>
      <c r="N12" s="124" t="s">
        <v>244</v>
      </c>
      <c r="O12" s="62" t="s">
        <v>245</v>
      </c>
      <c r="P12" s="44">
        <v>0.3333</v>
      </c>
      <c r="Q12" s="49"/>
      <c r="R12" s="125"/>
      <c r="S12" s="39"/>
      <c r="T12" s="104"/>
      <c r="U12" s="104">
        <v>1.0</v>
      </c>
      <c r="V12" s="51">
        <f t="shared" si="1"/>
        <v>0.6666333</v>
      </c>
    </row>
    <row r="14" ht="52.5" customHeight="1">
      <c r="A14" s="69"/>
      <c r="B14" s="69"/>
      <c r="C14" s="70"/>
      <c r="D14" s="70"/>
      <c r="E14" s="71"/>
      <c r="F14" s="71"/>
      <c r="G14" s="72"/>
      <c r="H14" s="70"/>
      <c r="I14" s="70"/>
      <c r="J14" s="70"/>
      <c r="K14" s="70"/>
      <c r="L14" s="70"/>
      <c r="M14" s="70"/>
      <c r="N14" s="70"/>
      <c r="O14" s="70"/>
      <c r="P14" s="70"/>
      <c r="Q14" s="70"/>
      <c r="R14" s="70"/>
      <c r="S14" s="70"/>
      <c r="T14" s="126" t="s">
        <v>246</v>
      </c>
      <c r="U14" s="10"/>
      <c r="V14" s="74">
        <f>+AVERAGE(V7:V12)</f>
        <v>0.7221777667</v>
      </c>
    </row>
    <row r="18" ht="14.25" customHeight="1">
      <c r="A18" s="75"/>
      <c r="B18" s="76"/>
      <c r="C18" s="77"/>
      <c r="D18" s="77"/>
    </row>
    <row r="19" ht="14.25" customHeight="1">
      <c r="A19" s="78" t="s">
        <v>78</v>
      </c>
      <c r="C19" s="75" t="s">
        <v>79</v>
      </c>
      <c r="D19" s="76"/>
    </row>
  </sheetData>
  <autoFilter ref="$A$6:$AO$12"/>
  <mergeCells count="7">
    <mergeCell ref="B1:U2"/>
    <mergeCell ref="A3:V3"/>
    <mergeCell ref="A4:V4"/>
    <mergeCell ref="A5:V5"/>
    <mergeCell ref="T14:U14"/>
    <mergeCell ref="A18:B18"/>
    <mergeCell ref="C19:D19"/>
  </mergeCells>
  <hyperlinks>
    <hyperlink r:id="rId1" ref="K7"/>
    <hyperlink r:id="rId2" ref="N8"/>
    <hyperlink r:id="rId3" ref="O8"/>
    <hyperlink r:id="rId4" ref="K9"/>
    <hyperlink r:id="rId5" ref="O9"/>
    <hyperlink r:id="rId6" ref="K10"/>
    <hyperlink r:id="rId7" ref="N10"/>
    <hyperlink r:id="rId8" ref="O10"/>
    <hyperlink r:id="rId9" ref="K12"/>
    <hyperlink r:id="rId10" ref="N12"/>
    <hyperlink r:id="rId11" ref="O12"/>
  </hyperlinks>
  <printOptions horizontalCentered="1"/>
  <pageMargins bottom="0.7480314960629921" footer="0.0" header="0.0" left="0.2362204724409449" right="0.2362204724409449" top="0.7480314960629921"/>
  <pageSetup orientation="landscape"/>
  <drawing r:id="rId1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8.88"/>
    <col customWidth="1" min="2" max="2" width="7.13"/>
    <col customWidth="1" min="3" max="3" width="19.0"/>
    <col customWidth="1" min="4" max="4" width="17.38"/>
    <col customWidth="1" min="5" max="5" width="10.38"/>
    <col customWidth="1" min="6" max="6" width="13.0"/>
    <col customWidth="1" min="7" max="7" width="16.25"/>
    <col customWidth="1" min="8" max="8" width="35.13"/>
    <col customWidth="1" min="9" max="9" width="16.38"/>
    <col customWidth="1" min="10" max="10" width="71.75"/>
    <col customWidth="1" min="11" max="11" width="64.63"/>
    <col customWidth="1" min="12" max="12" width="11.88"/>
    <col customWidth="1" min="13" max="13" width="14.38"/>
    <col customWidth="1" min="14" max="14" width="61.75"/>
    <col customWidth="1" min="15" max="15" width="59.25"/>
    <col customWidth="1" min="16" max="16" width="19.13"/>
    <col customWidth="1" min="17" max="17" width="19.75"/>
    <col customWidth="1" min="18" max="18" width="89.25"/>
    <col customWidth="1" min="19" max="19" width="22.75"/>
    <col customWidth="1" min="20" max="21" width="13.0"/>
    <col customWidth="1" min="22" max="22" width="18.75"/>
    <col customWidth="1" min="23" max="23" width="5.75"/>
    <col customWidth="1" min="24" max="34" width="10.38"/>
    <col customWidth="1" min="35" max="41" width="14.0"/>
  </cols>
  <sheetData>
    <row r="1" ht="41.25" customHeight="1">
      <c r="A1" s="18"/>
      <c r="B1" s="19" t="s">
        <v>8</v>
      </c>
      <c r="C1" s="20"/>
      <c r="D1" s="20"/>
      <c r="E1" s="20"/>
      <c r="F1" s="20"/>
      <c r="G1" s="20"/>
      <c r="H1" s="20"/>
      <c r="I1" s="20"/>
      <c r="J1" s="20"/>
      <c r="K1" s="20"/>
      <c r="L1" s="20"/>
      <c r="M1" s="20"/>
      <c r="N1" s="20"/>
      <c r="O1" s="20"/>
      <c r="P1" s="20"/>
      <c r="Q1" s="20"/>
      <c r="R1" s="20"/>
      <c r="S1" s="20"/>
      <c r="T1" s="20"/>
      <c r="U1" s="21"/>
      <c r="V1" s="37" t="s">
        <v>0</v>
      </c>
    </row>
    <row r="2" ht="37.5" customHeight="1">
      <c r="A2" s="23"/>
      <c r="B2" s="24"/>
      <c r="C2" s="25"/>
      <c r="D2" s="25"/>
      <c r="E2" s="25"/>
      <c r="F2" s="25"/>
      <c r="G2" s="25"/>
      <c r="H2" s="25"/>
      <c r="I2" s="25"/>
      <c r="J2" s="25"/>
      <c r="K2" s="25"/>
      <c r="L2" s="25"/>
      <c r="M2" s="25"/>
      <c r="N2" s="25"/>
      <c r="O2" s="25"/>
      <c r="P2" s="25"/>
      <c r="Q2" s="25"/>
      <c r="R2" s="25"/>
      <c r="S2" s="25"/>
      <c r="T2" s="25"/>
      <c r="U2" s="26"/>
      <c r="V2" s="22" t="s">
        <v>9</v>
      </c>
    </row>
    <row r="3">
      <c r="A3" s="111"/>
      <c r="B3" s="112"/>
      <c r="C3" s="112"/>
      <c r="D3" s="112"/>
      <c r="E3" s="112"/>
      <c r="F3" s="112"/>
      <c r="G3" s="112"/>
      <c r="H3" s="112"/>
      <c r="I3" s="112"/>
      <c r="J3" s="112"/>
      <c r="K3" s="112"/>
      <c r="L3" s="112"/>
      <c r="M3" s="112"/>
      <c r="N3" s="112"/>
      <c r="O3" s="112"/>
      <c r="P3" s="112"/>
      <c r="Q3" s="112"/>
      <c r="R3" s="112"/>
      <c r="S3" s="112"/>
      <c r="T3" s="112"/>
      <c r="U3" s="112"/>
      <c r="V3" s="113"/>
    </row>
    <row r="4" ht="37.5" customHeight="1">
      <c r="A4" s="29" t="s">
        <v>247</v>
      </c>
      <c r="B4" s="28"/>
      <c r="C4" s="28"/>
      <c r="D4" s="28"/>
      <c r="E4" s="28"/>
      <c r="F4" s="28"/>
      <c r="G4" s="28"/>
      <c r="H4" s="28"/>
      <c r="I4" s="28"/>
      <c r="J4" s="28"/>
      <c r="K4" s="28"/>
      <c r="L4" s="28"/>
      <c r="M4" s="28"/>
      <c r="N4" s="28"/>
      <c r="O4" s="28"/>
      <c r="P4" s="28"/>
      <c r="Q4" s="28"/>
      <c r="R4" s="28"/>
      <c r="S4" s="28"/>
      <c r="T4" s="28"/>
      <c r="U4" s="28"/>
      <c r="V4" s="17"/>
    </row>
    <row r="5">
      <c r="A5" s="114" t="s">
        <v>248</v>
      </c>
      <c r="B5" s="115"/>
      <c r="C5" s="115"/>
      <c r="D5" s="115"/>
      <c r="E5" s="115"/>
      <c r="F5" s="115"/>
      <c r="G5" s="115"/>
      <c r="H5" s="115"/>
      <c r="I5" s="115"/>
      <c r="J5" s="115"/>
      <c r="K5" s="115"/>
      <c r="L5" s="115"/>
      <c r="M5" s="115"/>
      <c r="N5" s="115"/>
      <c r="O5" s="115"/>
      <c r="P5" s="115"/>
      <c r="Q5" s="115"/>
      <c r="R5" s="115"/>
      <c r="S5" s="115"/>
      <c r="T5" s="115"/>
      <c r="U5" s="115"/>
      <c r="V5" s="116"/>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32" t="s">
        <v>24</v>
      </c>
      <c r="N6" s="31" t="s">
        <v>25</v>
      </c>
      <c r="O6" s="34" t="s">
        <v>26</v>
      </c>
      <c r="P6" s="33" t="s">
        <v>27</v>
      </c>
      <c r="Q6" s="32" t="s">
        <v>28</v>
      </c>
      <c r="R6" s="31" t="s">
        <v>29</v>
      </c>
      <c r="S6" s="35" t="s">
        <v>22</v>
      </c>
      <c r="T6" s="33" t="s">
        <v>30</v>
      </c>
      <c r="U6" s="31" t="s">
        <v>31</v>
      </c>
      <c r="V6" s="31" t="s">
        <v>32</v>
      </c>
    </row>
    <row r="7" ht="409.5" customHeight="1">
      <c r="A7" s="36" t="s">
        <v>249</v>
      </c>
      <c r="B7" s="127" t="s">
        <v>250</v>
      </c>
      <c r="C7" s="39" t="s">
        <v>251</v>
      </c>
      <c r="D7" s="38" t="s">
        <v>252</v>
      </c>
      <c r="E7" s="39">
        <v>1.0</v>
      </c>
      <c r="F7" s="94">
        <v>45292.0</v>
      </c>
      <c r="G7" s="94">
        <v>45657.0</v>
      </c>
      <c r="H7" s="39" t="s">
        <v>253</v>
      </c>
      <c r="I7" s="42">
        <v>0.3333</v>
      </c>
      <c r="J7" s="65" t="s">
        <v>254</v>
      </c>
      <c r="K7" s="65" t="s">
        <v>255</v>
      </c>
      <c r="L7" s="42">
        <v>0.3333</v>
      </c>
      <c r="M7" s="45">
        <v>0.6666</v>
      </c>
      <c r="N7" s="39" t="s">
        <v>256</v>
      </c>
      <c r="O7" s="128" t="s">
        <v>257</v>
      </c>
      <c r="P7" s="44">
        <v>0.3333</v>
      </c>
      <c r="Q7" s="39"/>
      <c r="R7" s="39"/>
      <c r="S7" s="39"/>
      <c r="T7" s="87"/>
      <c r="U7" s="87">
        <v>1.0</v>
      </c>
      <c r="V7" s="51">
        <f t="shared" ref="V7:V11" si="1">L7+P7+T7</f>
        <v>0.6666</v>
      </c>
    </row>
    <row r="8" ht="364.5" customHeight="1">
      <c r="A8" s="36"/>
      <c r="B8" s="127" t="s">
        <v>258</v>
      </c>
      <c r="C8" s="39" t="s">
        <v>259</v>
      </c>
      <c r="D8" s="38" t="s">
        <v>260</v>
      </c>
      <c r="E8" s="39">
        <v>1.0</v>
      </c>
      <c r="F8" s="94">
        <v>45292.0</v>
      </c>
      <c r="G8" s="94">
        <v>45657.0</v>
      </c>
      <c r="H8" s="39" t="s">
        <v>261</v>
      </c>
      <c r="I8" s="42">
        <v>0.3333</v>
      </c>
      <c r="J8" s="53" t="s">
        <v>262</v>
      </c>
      <c r="K8" s="65" t="s">
        <v>263</v>
      </c>
      <c r="L8" s="42">
        <v>0.3333</v>
      </c>
      <c r="M8" s="45">
        <v>0.7</v>
      </c>
      <c r="N8" s="85" t="s">
        <v>264</v>
      </c>
      <c r="O8" s="106" t="s">
        <v>265</v>
      </c>
      <c r="P8" s="44">
        <v>0.3333</v>
      </c>
      <c r="Q8" s="49"/>
      <c r="R8" s="39"/>
      <c r="S8" s="39"/>
      <c r="T8" s="87"/>
      <c r="U8" s="87">
        <v>1.0</v>
      </c>
      <c r="V8" s="51">
        <f t="shared" si="1"/>
        <v>0.6666</v>
      </c>
    </row>
    <row r="9" ht="409.5" customHeight="1">
      <c r="A9" s="36" t="s">
        <v>266</v>
      </c>
      <c r="B9" s="37" t="s">
        <v>267</v>
      </c>
      <c r="C9" s="39" t="s">
        <v>268</v>
      </c>
      <c r="D9" s="39" t="s">
        <v>269</v>
      </c>
      <c r="E9" s="39">
        <v>3.0</v>
      </c>
      <c r="F9" s="94">
        <v>45292.0</v>
      </c>
      <c r="G9" s="40">
        <v>45657.0</v>
      </c>
      <c r="H9" s="39" t="s">
        <v>270</v>
      </c>
      <c r="I9" s="42">
        <v>0.3333</v>
      </c>
      <c r="J9" s="129" t="s">
        <v>271</v>
      </c>
      <c r="K9" s="68" t="s">
        <v>272</v>
      </c>
      <c r="L9" s="42">
        <v>0.3333</v>
      </c>
      <c r="M9" s="42">
        <v>0.3333</v>
      </c>
      <c r="N9" s="130" t="s">
        <v>273</v>
      </c>
      <c r="O9" s="131" t="s">
        <v>274</v>
      </c>
      <c r="P9" s="44">
        <v>0.3333</v>
      </c>
      <c r="Q9" s="49"/>
      <c r="R9" s="65"/>
      <c r="S9" s="39"/>
      <c r="T9" s="87"/>
      <c r="U9" s="87">
        <v>1.0</v>
      </c>
      <c r="V9" s="51">
        <f t="shared" si="1"/>
        <v>0.6666</v>
      </c>
    </row>
    <row r="10" ht="177.0" customHeight="1">
      <c r="A10" s="36" t="s">
        <v>275</v>
      </c>
      <c r="B10" s="37" t="s">
        <v>276</v>
      </c>
      <c r="C10" s="39" t="s">
        <v>277</v>
      </c>
      <c r="D10" s="39" t="s">
        <v>278</v>
      </c>
      <c r="E10" s="39">
        <v>1.0</v>
      </c>
      <c r="F10" s="94">
        <v>45292.0</v>
      </c>
      <c r="G10" s="40">
        <v>45657.0</v>
      </c>
      <c r="H10" s="39" t="s">
        <v>279</v>
      </c>
      <c r="I10" s="42">
        <v>1.0</v>
      </c>
      <c r="J10" s="95" t="s">
        <v>280</v>
      </c>
      <c r="K10" s="132" t="s">
        <v>281</v>
      </c>
      <c r="L10" s="133">
        <v>0.3333</v>
      </c>
      <c r="M10" s="42">
        <v>1.0</v>
      </c>
      <c r="N10" s="134" t="s">
        <v>282</v>
      </c>
      <c r="O10" s="135" t="s">
        <v>283</v>
      </c>
      <c r="P10" s="136">
        <v>0.3333</v>
      </c>
      <c r="Q10" s="64"/>
      <c r="R10" s="118"/>
      <c r="S10" s="39"/>
      <c r="T10" s="87"/>
      <c r="U10" s="87">
        <v>1.0</v>
      </c>
      <c r="V10" s="51">
        <f t="shared" si="1"/>
        <v>0.6666</v>
      </c>
    </row>
    <row r="11" ht="409.5" customHeight="1">
      <c r="A11" s="36"/>
      <c r="B11" s="127" t="s">
        <v>284</v>
      </c>
      <c r="C11" s="39" t="s">
        <v>285</v>
      </c>
      <c r="D11" s="53" t="s">
        <v>286</v>
      </c>
      <c r="E11" s="39">
        <v>1.0</v>
      </c>
      <c r="F11" s="94">
        <v>45292.0</v>
      </c>
      <c r="G11" s="94">
        <v>45322.0</v>
      </c>
      <c r="H11" s="39" t="s">
        <v>270</v>
      </c>
      <c r="I11" s="66">
        <v>1.0</v>
      </c>
      <c r="J11" s="95" t="s">
        <v>287</v>
      </c>
      <c r="K11" s="41" t="s">
        <v>288</v>
      </c>
      <c r="L11" s="89">
        <v>0.3333</v>
      </c>
      <c r="M11" s="66">
        <v>1.0</v>
      </c>
      <c r="N11" s="137" t="s">
        <v>289</v>
      </c>
      <c r="O11" s="62" t="s">
        <v>290</v>
      </c>
      <c r="P11" s="44">
        <v>0.3333</v>
      </c>
      <c r="Q11" s="49"/>
      <c r="R11" s="39"/>
      <c r="S11" s="39"/>
      <c r="T11" s="87"/>
      <c r="U11" s="87">
        <v>1.0</v>
      </c>
      <c r="V11" s="51">
        <f t="shared" si="1"/>
        <v>0.6666</v>
      </c>
    </row>
    <row r="12" ht="15.0" customHeight="1">
      <c r="G12" s="138"/>
    </row>
    <row r="13" ht="52.5" customHeight="1">
      <c r="A13" s="69"/>
      <c r="B13" s="69"/>
      <c r="C13" s="70"/>
      <c r="D13" s="70"/>
      <c r="E13" s="71"/>
      <c r="F13" s="71"/>
      <c r="G13" s="70"/>
      <c r="H13" s="70"/>
      <c r="I13" s="70"/>
      <c r="J13" s="70"/>
      <c r="K13" s="70"/>
      <c r="L13" s="70"/>
      <c r="M13" s="70"/>
      <c r="N13" s="70"/>
      <c r="O13" s="70"/>
      <c r="P13" s="70"/>
      <c r="Q13" s="70"/>
      <c r="R13" s="70"/>
      <c r="S13" s="70"/>
      <c r="T13" s="92" t="s">
        <v>77</v>
      </c>
      <c r="U13" s="10"/>
      <c r="V13" s="74">
        <f>+AVERAGE(V7:V11)</f>
        <v>0.6666</v>
      </c>
    </row>
    <row r="17" ht="14.25" customHeight="1">
      <c r="A17" s="75"/>
      <c r="B17" s="76"/>
      <c r="C17" s="77"/>
      <c r="D17" s="77"/>
    </row>
    <row r="18" ht="14.25" customHeight="1">
      <c r="A18" s="78" t="s">
        <v>78</v>
      </c>
      <c r="C18" s="75" t="s">
        <v>79</v>
      </c>
      <c r="D18" s="76"/>
    </row>
  </sheetData>
  <autoFilter ref="$A$6:$AO$12"/>
  <mergeCells count="7">
    <mergeCell ref="B1:U2"/>
    <mergeCell ref="A3:V3"/>
    <mergeCell ref="A4:V4"/>
    <mergeCell ref="A5:V5"/>
    <mergeCell ref="T13:U13"/>
    <mergeCell ref="A17:B17"/>
    <mergeCell ref="C18:D18"/>
  </mergeCells>
  <hyperlinks>
    <hyperlink r:id="rId2" ref="J7"/>
    <hyperlink r:id="rId3" ref="K7"/>
    <hyperlink r:id="rId4" ref="O7"/>
    <hyperlink r:id="rId5" ref="K8"/>
    <hyperlink r:id="rId6" ref="N8"/>
    <hyperlink r:id="rId7" location="gid=1775258164" ref="O8"/>
    <hyperlink r:id="rId8" ref="K9"/>
    <hyperlink r:id="rId9" ref="N9"/>
    <hyperlink r:id="rId10" ref="O9"/>
    <hyperlink r:id="rId11" ref="K10"/>
    <hyperlink r:id="rId12" ref="N10"/>
    <hyperlink r:id="rId13" ref="O10"/>
    <hyperlink r:id="rId14" ref="N11"/>
    <hyperlink r:id="rId15" ref="O11"/>
  </hyperlinks>
  <printOptions horizontalCentered="1"/>
  <pageMargins bottom="0.7480314960629921" footer="0.0" header="0.0" left="0.2362204724409449" right="0.2362204724409449" top="0.7480314960629921"/>
  <pageSetup orientation="landscape"/>
  <drawing r:id="rId16"/>
  <legacyDrawing r:id="rId17"/>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13"/>
    <col customWidth="1" min="2" max="2" width="26.25"/>
    <col customWidth="1" min="3" max="3" width="16.38"/>
    <col customWidth="1" min="4" max="4" width="12.25"/>
    <col customWidth="1" min="5" max="5" width="14.88"/>
    <col customWidth="1" min="6" max="6" width="17.25"/>
    <col customWidth="1" min="7" max="7" width="27.75"/>
    <col customWidth="1" min="8" max="8" width="9.25"/>
    <col customWidth="1" min="9" max="9" width="72.75"/>
    <col customWidth="1" min="10" max="10" width="74.0"/>
    <col customWidth="1" min="11" max="12" width="14.38"/>
    <col customWidth="1" min="13" max="13" width="58.13"/>
    <col customWidth="1" min="14" max="14" width="44.75"/>
    <col customWidth="1" min="15" max="15" width="16.38"/>
    <col customWidth="1" min="16" max="16" width="14.0"/>
    <col customWidth="1" min="17" max="17" width="59.0"/>
    <col customWidth="1" min="18" max="18" width="19.88"/>
    <col customWidth="1" min="19" max="20" width="13.0"/>
    <col customWidth="1" min="21" max="21" width="19.0"/>
    <col customWidth="1" min="22" max="22" width="5.75"/>
    <col customWidth="1" min="23" max="31" width="10.38"/>
    <col customWidth="1" min="32" max="39" width="14.0"/>
  </cols>
  <sheetData>
    <row r="1" ht="79.5" customHeight="1">
      <c r="A1" s="139" t="s">
        <v>8</v>
      </c>
      <c r="B1" s="20"/>
      <c r="C1" s="20"/>
      <c r="D1" s="20"/>
      <c r="E1" s="20"/>
      <c r="F1" s="20"/>
      <c r="G1" s="20"/>
      <c r="H1" s="20"/>
      <c r="I1" s="20"/>
      <c r="J1" s="20"/>
      <c r="K1" s="20"/>
      <c r="L1" s="20"/>
      <c r="M1" s="20"/>
      <c r="N1" s="20"/>
      <c r="O1" s="20"/>
      <c r="P1" s="20"/>
      <c r="Q1" s="20"/>
      <c r="R1" s="20"/>
      <c r="S1" s="20"/>
      <c r="T1" s="21"/>
      <c r="U1" s="37" t="s">
        <v>0</v>
      </c>
    </row>
    <row r="2" ht="43.5" customHeight="1">
      <c r="A2" s="140"/>
      <c r="B2" s="25"/>
      <c r="C2" s="25"/>
      <c r="D2" s="25"/>
      <c r="E2" s="25"/>
      <c r="F2" s="25"/>
      <c r="G2" s="25"/>
      <c r="H2" s="25"/>
      <c r="I2" s="25"/>
      <c r="J2" s="25"/>
      <c r="K2" s="25"/>
      <c r="L2" s="25"/>
      <c r="M2" s="25"/>
      <c r="N2" s="25"/>
      <c r="O2" s="25"/>
      <c r="P2" s="25"/>
      <c r="Q2" s="25"/>
      <c r="R2" s="25"/>
      <c r="S2" s="25"/>
      <c r="T2" s="26"/>
      <c r="U2" s="37" t="s">
        <v>9</v>
      </c>
    </row>
    <row r="3" ht="36.0" customHeight="1">
      <c r="A3" s="111" t="s">
        <v>291</v>
      </c>
      <c r="B3" s="112"/>
      <c r="C3" s="112"/>
      <c r="D3" s="112"/>
      <c r="E3" s="112"/>
      <c r="F3" s="112"/>
      <c r="G3" s="112"/>
      <c r="H3" s="112"/>
      <c r="I3" s="112"/>
      <c r="J3" s="112"/>
      <c r="K3" s="112"/>
      <c r="L3" s="112"/>
      <c r="M3" s="112"/>
      <c r="N3" s="112"/>
      <c r="O3" s="112"/>
      <c r="P3" s="112"/>
      <c r="Q3" s="112"/>
      <c r="R3" s="112"/>
      <c r="S3" s="112"/>
      <c r="T3" s="112"/>
      <c r="U3" s="10"/>
    </row>
    <row r="4">
      <c r="A4" s="141"/>
      <c r="B4" s="2"/>
      <c r="C4" s="2"/>
      <c r="D4" s="2"/>
      <c r="E4" s="2"/>
      <c r="F4" s="2"/>
      <c r="G4" s="2"/>
      <c r="H4" s="2"/>
      <c r="I4" s="2"/>
      <c r="J4" s="2"/>
      <c r="K4" s="2"/>
      <c r="L4" s="2"/>
      <c r="M4" s="2"/>
      <c r="N4" s="2"/>
      <c r="O4" s="2"/>
      <c r="P4" s="2"/>
      <c r="Q4" s="2"/>
      <c r="R4" s="2"/>
      <c r="S4" s="2"/>
      <c r="T4" s="2"/>
      <c r="U4" s="76"/>
    </row>
    <row r="5" ht="36.0" customHeight="1">
      <c r="A5" s="142" t="s">
        <v>292</v>
      </c>
      <c r="B5" s="112"/>
      <c r="C5" s="112"/>
      <c r="D5" s="112"/>
      <c r="E5" s="112"/>
      <c r="F5" s="112"/>
      <c r="G5" s="112"/>
      <c r="H5" s="112"/>
      <c r="I5" s="112"/>
      <c r="J5" s="112"/>
      <c r="K5" s="112"/>
      <c r="L5" s="112"/>
      <c r="M5" s="112"/>
      <c r="N5" s="112"/>
      <c r="O5" s="112"/>
      <c r="P5" s="112"/>
      <c r="Q5" s="112"/>
      <c r="R5" s="112"/>
      <c r="S5" s="112"/>
      <c r="T5" s="112"/>
      <c r="U5" s="10"/>
    </row>
    <row r="6">
      <c r="A6" s="141"/>
      <c r="B6" s="2"/>
      <c r="C6" s="2"/>
      <c r="D6" s="2"/>
      <c r="E6" s="2"/>
      <c r="F6" s="2"/>
      <c r="G6" s="2"/>
      <c r="H6" s="2"/>
      <c r="I6" s="2"/>
      <c r="J6" s="2"/>
      <c r="K6" s="2"/>
      <c r="L6" s="2"/>
      <c r="M6" s="2"/>
      <c r="N6" s="2"/>
      <c r="O6" s="2"/>
      <c r="P6" s="2"/>
      <c r="Q6" s="2"/>
      <c r="R6" s="2"/>
      <c r="S6" s="2"/>
      <c r="T6" s="2"/>
      <c r="U6" s="76"/>
    </row>
    <row r="7" ht="79.5" customHeight="1">
      <c r="A7" s="31" t="s">
        <v>13</v>
      </c>
      <c r="B7" s="32" t="s">
        <v>14</v>
      </c>
      <c r="C7" s="31" t="s">
        <v>15</v>
      </c>
      <c r="D7" s="31" t="s">
        <v>16</v>
      </c>
      <c r="E7" s="31" t="s">
        <v>17</v>
      </c>
      <c r="F7" s="31" t="s">
        <v>18</v>
      </c>
      <c r="G7" s="31" t="s">
        <v>19</v>
      </c>
      <c r="H7" s="32" t="s">
        <v>20</v>
      </c>
      <c r="I7" s="31" t="s">
        <v>21</v>
      </c>
      <c r="J7" s="33" t="s">
        <v>22</v>
      </c>
      <c r="K7" s="33" t="s">
        <v>23</v>
      </c>
      <c r="L7" s="32" t="s">
        <v>24</v>
      </c>
      <c r="M7" s="31" t="s">
        <v>25</v>
      </c>
      <c r="N7" s="34" t="s">
        <v>26</v>
      </c>
      <c r="O7" s="33" t="s">
        <v>27</v>
      </c>
      <c r="P7" s="32" t="s">
        <v>28</v>
      </c>
      <c r="Q7" s="31" t="s">
        <v>29</v>
      </c>
      <c r="R7" s="35" t="s">
        <v>22</v>
      </c>
      <c r="S7" s="33" t="s">
        <v>30</v>
      </c>
      <c r="T7" s="31" t="s">
        <v>31</v>
      </c>
      <c r="U7" s="31" t="s">
        <v>32</v>
      </c>
    </row>
    <row r="8" ht="409.5" customHeight="1">
      <c r="A8" s="93" t="s">
        <v>293</v>
      </c>
      <c r="B8" s="143" t="s">
        <v>294</v>
      </c>
      <c r="C8" s="143" t="s">
        <v>295</v>
      </c>
      <c r="D8" s="39">
        <v>1.0</v>
      </c>
      <c r="E8" s="144">
        <v>45292.0</v>
      </c>
      <c r="F8" s="144">
        <v>45657.0</v>
      </c>
      <c r="G8" s="39" t="s">
        <v>241</v>
      </c>
      <c r="H8" s="42">
        <v>0.0</v>
      </c>
      <c r="I8" s="41" t="s">
        <v>296</v>
      </c>
      <c r="J8" s="41" t="s">
        <v>297</v>
      </c>
      <c r="K8" s="89">
        <v>0.3333</v>
      </c>
      <c r="L8" s="45">
        <v>1.0</v>
      </c>
      <c r="M8" s="47" t="s">
        <v>298</v>
      </c>
      <c r="N8" s="58" t="s">
        <v>299</v>
      </c>
      <c r="O8" s="44">
        <v>0.3333</v>
      </c>
      <c r="P8" s="49"/>
      <c r="Q8" s="145"/>
      <c r="R8" s="39"/>
      <c r="S8" s="104"/>
      <c r="T8" s="104">
        <v>1.0</v>
      </c>
      <c r="U8" s="146">
        <f t="shared" ref="U8:U13" si="1">K8+O8+S8</f>
        <v>0.6666</v>
      </c>
    </row>
    <row r="9">
      <c r="A9" s="93" t="s">
        <v>300</v>
      </c>
      <c r="B9" s="143" t="s">
        <v>301</v>
      </c>
      <c r="C9" s="147" t="s">
        <v>302</v>
      </c>
      <c r="D9" s="38">
        <v>1.0</v>
      </c>
      <c r="E9" s="144">
        <v>45292.0</v>
      </c>
      <c r="F9" s="144">
        <v>45657.0</v>
      </c>
      <c r="G9" s="38" t="s">
        <v>303</v>
      </c>
      <c r="H9" s="42">
        <v>0.0</v>
      </c>
      <c r="I9" s="39" t="s">
        <v>304</v>
      </c>
      <c r="J9" s="41" t="s">
        <v>305</v>
      </c>
      <c r="K9" s="42"/>
      <c r="L9" s="45">
        <v>1.0</v>
      </c>
      <c r="M9" s="38" t="s">
        <v>306</v>
      </c>
      <c r="N9" s="58" t="s">
        <v>307</v>
      </c>
      <c r="O9" s="48">
        <v>0.3333</v>
      </c>
      <c r="P9" s="49"/>
      <c r="Q9" s="65"/>
      <c r="R9" s="39"/>
      <c r="S9" s="104"/>
      <c r="T9" s="104">
        <v>1.0</v>
      </c>
      <c r="U9" s="146">
        <f t="shared" si="1"/>
        <v>0.3333</v>
      </c>
    </row>
    <row r="10" ht="282.0" customHeight="1">
      <c r="A10" s="93" t="s">
        <v>308</v>
      </c>
      <c r="B10" s="143" t="s">
        <v>309</v>
      </c>
      <c r="C10" s="143" t="s">
        <v>310</v>
      </c>
      <c r="D10" s="39">
        <v>1.0</v>
      </c>
      <c r="E10" s="144">
        <v>45292.0</v>
      </c>
      <c r="F10" s="144">
        <v>45657.0</v>
      </c>
      <c r="G10" s="39" t="s">
        <v>241</v>
      </c>
      <c r="H10" s="42">
        <v>1.0</v>
      </c>
      <c r="I10" s="148" t="s">
        <v>311</v>
      </c>
      <c r="J10" s="67" t="s">
        <v>312</v>
      </c>
      <c r="K10" s="96">
        <v>0.3333</v>
      </c>
      <c r="L10" s="149">
        <v>1.0</v>
      </c>
      <c r="M10" s="53" t="s">
        <v>313</v>
      </c>
      <c r="N10" s="150" t="s">
        <v>314</v>
      </c>
      <c r="O10" s="151">
        <v>0.3333</v>
      </c>
      <c r="P10" s="152"/>
      <c r="Q10" s="53"/>
      <c r="R10" s="153"/>
      <c r="S10" s="87"/>
      <c r="T10" s="104">
        <v>1.0</v>
      </c>
      <c r="U10" s="146">
        <f t="shared" si="1"/>
        <v>0.6666</v>
      </c>
    </row>
    <row r="11" ht="229.5" customHeight="1">
      <c r="A11" s="93" t="s">
        <v>315</v>
      </c>
      <c r="B11" s="143" t="s">
        <v>316</v>
      </c>
      <c r="C11" s="143" t="s">
        <v>317</v>
      </c>
      <c r="D11" s="39">
        <v>1.0</v>
      </c>
      <c r="E11" s="144">
        <v>45292.0</v>
      </c>
      <c r="F11" s="144">
        <v>45657.0</v>
      </c>
      <c r="G11" s="38" t="s">
        <v>318</v>
      </c>
      <c r="H11" s="42">
        <v>1.0</v>
      </c>
      <c r="I11" s="95" t="s">
        <v>319</v>
      </c>
      <c r="J11" s="153" t="s">
        <v>320</v>
      </c>
      <c r="K11" s="96">
        <v>1.0</v>
      </c>
      <c r="L11" s="66"/>
      <c r="M11" s="53" t="s">
        <v>321</v>
      </c>
      <c r="N11" s="154" t="s">
        <v>205</v>
      </c>
      <c r="O11" s="152"/>
      <c r="P11" s="152"/>
      <c r="Q11" s="53"/>
      <c r="R11" s="53"/>
      <c r="S11" s="87"/>
      <c r="T11" s="104">
        <v>1.0</v>
      </c>
      <c r="U11" s="146">
        <f t="shared" si="1"/>
        <v>1</v>
      </c>
    </row>
    <row r="12">
      <c r="A12" s="93" t="s">
        <v>322</v>
      </c>
      <c r="B12" s="143" t="s">
        <v>323</v>
      </c>
      <c r="C12" s="143" t="s">
        <v>317</v>
      </c>
      <c r="D12" s="39">
        <v>1.0</v>
      </c>
      <c r="E12" s="144">
        <v>45292.0</v>
      </c>
      <c r="F12" s="144">
        <v>45657.0</v>
      </c>
      <c r="G12" s="38" t="s">
        <v>324</v>
      </c>
      <c r="H12" s="42">
        <v>0.0</v>
      </c>
      <c r="I12" s="153" t="s">
        <v>325</v>
      </c>
      <c r="J12" s="153" t="s">
        <v>326</v>
      </c>
      <c r="K12" s="66"/>
      <c r="L12" s="66"/>
      <c r="M12" s="100" t="s">
        <v>327</v>
      </c>
      <c r="N12" s="155" t="s">
        <v>328</v>
      </c>
      <c r="O12" s="156">
        <v>1.0</v>
      </c>
      <c r="P12" s="152"/>
      <c r="Q12" s="53"/>
      <c r="R12" s="100"/>
      <c r="S12" s="87"/>
      <c r="T12" s="104">
        <v>1.0</v>
      </c>
      <c r="U12" s="146">
        <f t="shared" si="1"/>
        <v>1</v>
      </c>
    </row>
    <row r="13" ht="168.75" customHeight="1">
      <c r="A13" s="93" t="s">
        <v>329</v>
      </c>
      <c r="B13" s="143" t="s">
        <v>330</v>
      </c>
      <c r="C13" s="143" t="s">
        <v>317</v>
      </c>
      <c r="D13" s="39">
        <v>1.0</v>
      </c>
      <c r="E13" s="144">
        <v>45292.0</v>
      </c>
      <c r="F13" s="144">
        <v>45657.0</v>
      </c>
      <c r="G13" s="38" t="s">
        <v>331</v>
      </c>
      <c r="H13" s="42">
        <v>0.0</v>
      </c>
      <c r="I13" s="153" t="s">
        <v>325</v>
      </c>
      <c r="J13" s="153" t="s">
        <v>332</v>
      </c>
      <c r="K13" s="66"/>
      <c r="L13" s="66"/>
      <c r="M13" s="100" t="s">
        <v>333</v>
      </c>
      <c r="N13" s="157" t="s">
        <v>334</v>
      </c>
      <c r="O13" s="152"/>
      <c r="P13" s="152"/>
      <c r="Q13" s="53"/>
      <c r="R13" s="100"/>
      <c r="S13" s="87"/>
      <c r="T13" s="104">
        <v>1.0</v>
      </c>
      <c r="U13" s="146">
        <f t="shared" si="1"/>
        <v>0</v>
      </c>
    </row>
    <row r="14">
      <c r="A14" s="72"/>
      <c r="B14" s="72"/>
      <c r="C14" s="72"/>
      <c r="D14" s="72"/>
      <c r="E14" s="72"/>
      <c r="F14" s="72"/>
      <c r="G14" s="72"/>
      <c r="H14" s="72"/>
      <c r="I14" s="72"/>
      <c r="J14" s="72"/>
      <c r="K14" s="72"/>
      <c r="L14" s="72"/>
      <c r="M14" s="72"/>
      <c r="N14" s="72"/>
      <c r="O14" s="72"/>
      <c r="P14" s="72"/>
      <c r="Q14" s="72"/>
      <c r="R14" s="72"/>
      <c r="S14" s="72"/>
      <c r="T14" s="72"/>
      <c r="U14" s="72"/>
    </row>
    <row r="15" ht="51.75" customHeight="1">
      <c r="A15" s="72"/>
      <c r="B15" s="72"/>
      <c r="C15" s="72"/>
      <c r="D15" s="72"/>
      <c r="E15" s="72"/>
      <c r="F15" s="72"/>
      <c r="G15" s="72"/>
      <c r="H15" s="72"/>
      <c r="I15" s="72"/>
      <c r="J15" s="72"/>
      <c r="K15" s="72"/>
      <c r="L15" s="72"/>
      <c r="M15" s="72"/>
      <c r="N15" s="72"/>
      <c r="O15" s="72"/>
      <c r="P15" s="72"/>
      <c r="Q15" s="72"/>
      <c r="R15" s="72"/>
      <c r="S15" s="92" t="s">
        <v>77</v>
      </c>
      <c r="T15" s="10"/>
      <c r="U15" s="74">
        <f>+AVERAGE(U8:U13)</f>
        <v>0.6110833333</v>
      </c>
    </row>
    <row r="19">
      <c r="A19" s="75"/>
      <c r="B19" s="76"/>
      <c r="C19" s="77"/>
      <c r="D19" s="77"/>
      <c r="E19" s="72"/>
      <c r="F19" s="72"/>
      <c r="G19" s="72"/>
    </row>
    <row r="20">
      <c r="A20" s="158" t="s">
        <v>78</v>
      </c>
      <c r="C20" s="75" t="s">
        <v>79</v>
      </c>
      <c r="D20" s="76"/>
      <c r="E20" s="72"/>
      <c r="F20" s="72"/>
      <c r="G20" s="72"/>
    </row>
    <row r="21" ht="79.5" customHeight="1">
      <c r="A21" s="72"/>
      <c r="B21" s="72"/>
      <c r="C21" s="72"/>
      <c r="D21" s="72"/>
      <c r="E21" s="72"/>
      <c r="F21" s="72"/>
      <c r="G21" s="72"/>
    </row>
    <row r="22" ht="79.5" customHeight="1">
      <c r="A22" s="72"/>
      <c r="B22" s="72"/>
      <c r="C22" s="72"/>
      <c r="D22" s="72"/>
      <c r="E22" s="72"/>
      <c r="F22" s="72"/>
      <c r="G22" s="72"/>
    </row>
    <row r="23" ht="79.5" customHeight="1">
      <c r="A23" s="72"/>
      <c r="B23" s="72"/>
      <c r="C23" s="72"/>
      <c r="D23" s="72"/>
      <c r="E23" s="72"/>
      <c r="F23" s="72"/>
      <c r="G23" s="72"/>
    </row>
    <row r="24" ht="79.5" customHeight="1">
      <c r="A24" s="72"/>
      <c r="C24" s="72"/>
      <c r="D24" s="72"/>
      <c r="E24" s="72"/>
      <c r="F24" s="72"/>
      <c r="G24" s="72"/>
    </row>
    <row r="25" ht="79.5" customHeight="1">
      <c r="A25" s="72"/>
      <c r="B25" s="72"/>
    </row>
  </sheetData>
  <autoFilter ref="$A$7:$AM$13"/>
  <mergeCells count="10">
    <mergeCell ref="A19:B19"/>
    <mergeCell ref="A24:B24"/>
    <mergeCell ref="B25:G25"/>
    <mergeCell ref="A1:T2"/>
    <mergeCell ref="A3:U3"/>
    <mergeCell ref="A4:U4"/>
    <mergeCell ref="A5:U5"/>
    <mergeCell ref="A6:U6"/>
    <mergeCell ref="S15:T15"/>
    <mergeCell ref="C20:D20"/>
  </mergeCells>
  <hyperlinks>
    <hyperlink r:id="rId1" ref="M8"/>
    <hyperlink r:id="rId2" ref="J10"/>
    <hyperlink r:id="rId3" ref="N10"/>
    <hyperlink r:id="rId4" ref="M12"/>
    <hyperlink r:id="rId5" ref="N12"/>
    <hyperlink r:id="rId6" ref="M13"/>
    <hyperlink r:id="rId7" location="gid=1287675976" ref="N13"/>
  </hyperlinks>
  <printOptions horizontalCentered="1"/>
  <pageMargins bottom="0.7480314960629921" footer="0.0" header="0.0" left="0.2362204724409449" right="0.2362204724409449" top="0.7480314960629921"/>
  <pageSetup orientation="landscape"/>
  <drawing r:id="rId8"/>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25"/>
    <col customWidth="1" min="2" max="2" width="20.13"/>
    <col customWidth="1" min="3" max="21" width="10.75"/>
    <col customWidth="1" min="22" max="22" width="5.38"/>
    <col customWidth="1" min="23" max="39" width="10.75"/>
  </cols>
  <sheetData>
    <row r="1" ht="15.75" customHeight="1">
      <c r="A1" s="139" t="s">
        <v>335</v>
      </c>
      <c r="B1" s="20"/>
      <c r="C1" s="20"/>
      <c r="D1" s="20"/>
      <c r="E1" s="20"/>
      <c r="F1" s="20"/>
      <c r="G1" s="20"/>
      <c r="H1" s="20"/>
      <c r="I1" s="20"/>
      <c r="J1" s="20"/>
      <c r="K1" s="20"/>
      <c r="L1" s="20"/>
      <c r="M1" s="20"/>
      <c r="N1" s="20"/>
      <c r="O1" s="20"/>
      <c r="P1" s="20"/>
      <c r="Q1" s="20"/>
      <c r="R1" s="20"/>
      <c r="S1" s="20"/>
      <c r="T1" s="21"/>
      <c r="U1" s="37" t="s">
        <v>336</v>
      </c>
    </row>
    <row r="2" ht="15.75" customHeight="1">
      <c r="A2" s="140"/>
      <c r="B2" s="25"/>
      <c r="C2" s="25"/>
      <c r="D2" s="25"/>
      <c r="E2" s="25"/>
      <c r="F2" s="25"/>
      <c r="G2" s="25"/>
      <c r="H2" s="25"/>
      <c r="I2" s="25"/>
      <c r="J2" s="25"/>
      <c r="K2" s="25"/>
      <c r="L2" s="25"/>
      <c r="M2" s="25"/>
      <c r="N2" s="25"/>
      <c r="O2" s="25"/>
      <c r="P2" s="25"/>
      <c r="Q2" s="25"/>
      <c r="R2" s="25"/>
      <c r="S2" s="25"/>
      <c r="T2" s="26"/>
      <c r="U2" s="37" t="s">
        <v>337</v>
      </c>
    </row>
    <row r="3" ht="15.75" customHeight="1">
      <c r="A3" s="159"/>
      <c r="B3" s="159"/>
      <c r="C3" s="159"/>
      <c r="D3" s="159"/>
      <c r="E3" s="159"/>
      <c r="F3" s="159"/>
      <c r="G3" s="159"/>
      <c r="H3" s="159"/>
      <c r="I3" s="159"/>
      <c r="J3" s="159"/>
      <c r="K3" s="159"/>
      <c r="L3" s="159"/>
      <c r="M3" s="159"/>
      <c r="N3" s="159"/>
      <c r="O3" s="159"/>
      <c r="P3" s="159"/>
      <c r="Q3" s="159"/>
      <c r="R3" s="159"/>
      <c r="S3" s="159"/>
      <c r="T3" s="159"/>
      <c r="U3" s="159"/>
    </row>
    <row r="4" ht="15.75" customHeight="1">
      <c r="A4" s="160" t="s">
        <v>338</v>
      </c>
      <c r="B4" s="31" t="s">
        <v>339</v>
      </c>
      <c r="C4" s="159"/>
      <c r="D4" s="159"/>
      <c r="E4" s="159"/>
      <c r="F4" s="159"/>
      <c r="G4" s="159"/>
      <c r="H4" s="159"/>
      <c r="I4" s="159"/>
      <c r="J4" s="159"/>
      <c r="K4" s="159"/>
      <c r="L4" s="159"/>
      <c r="M4" s="159"/>
      <c r="N4" s="159"/>
      <c r="O4" s="159"/>
      <c r="P4" s="159"/>
      <c r="Q4" s="159"/>
      <c r="R4" s="159"/>
      <c r="S4" s="159"/>
      <c r="T4" s="159"/>
      <c r="U4" s="159"/>
    </row>
    <row r="5" ht="15.75" customHeight="1">
      <c r="A5" s="161" t="s">
        <v>340</v>
      </c>
      <c r="B5" s="162">
        <f>+'1. Gestión del Riesgo'!V13</f>
        <v>0.6666</v>
      </c>
      <c r="C5" s="159"/>
      <c r="D5" s="159"/>
      <c r="E5" s="159"/>
      <c r="F5" s="159"/>
      <c r="G5" s="159"/>
      <c r="H5" s="159"/>
      <c r="I5" s="159"/>
      <c r="J5" s="159"/>
      <c r="K5" s="159"/>
      <c r="L5" s="159"/>
      <c r="M5" s="159"/>
      <c r="N5" s="159"/>
      <c r="O5" s="159"/>
      <c r="P5" s="159"/>
      <c r="Q5" s="159"/>
      <c r="R5" s="159"/>
      <c r="S5" s="159"/>
      <c r="T5" s="159"/>
      <c r="U5" s="159"/>
    </row>
    <row r="6" ht="15.75" customHeight="1">
      <c r="A6" s="161" t="s">
        <v>341</v>
      </c>
      <c r="B6" s="162">
        <f>+'2. Racionalización de trámites'!V13</f>
        <v>0.6666</v>
      </c>
      <c r="C6" s="159"/>
      <c r="D6" s="159"/>
      <c r="E6" s="159"/>
      <c r="F6" s="159"/>
      <c r="G6" s="159"/>
      <c r="H6" s="159"/>
      <c r="I6" s="159"/>
      <c r="J6" s="159"/>
      <c r="K6" s="159"/>
      <c r="L6" s="159"/>
      <c r="M6" s="159"/>
      <c r="N6" s="159"/>
      <c r="O6" s="159"/>
      <c r="P6" s="159"/>
      <c r="Q6" s="159"/>
      <c r="R6" s="159"/>
      <c r="S6" s="159"/>
      <c r="T6" s="159"/>
      <c r="U6" s="159"/>
    </row>
    <row r="7" ht="15.75" customHeight="1">
      <c r="A7" s="161" t="s">
        <v>342</v>
      </c>
      <c r="B7" s="162">
        <f>+'3. Rendición de cuentas'!V17</f>
        <v>0.7777555556</v>
      </c>
      <c r="C7" s="159"/>
      <c r="D7" s="159"/>
      <c r="E7" s="159"/>
      <c r="F7" s="159"/>
      <c r="G7" s="159"/>
      <c r="H7" s="159"/>
      <c r="I7" s="159"/>
      <c r="J7" s="159"/>
      <c r="K7" s="159"/>
      <c r="L7" s="159"/>
      <c r="M7" s="159"/>
      <c r="N7" s="159"/>
      <c r="O7" s="159"/>
      <c r="P7" s="159"/>
      <c r="Q7" s="159"/>
      <c r="R7" s="159"/>
      <c r="S7" s="159"/>
      <c r="T7" s="159"/>
      <c r="U7" s="159"/>
    </row>
    <row r="8" ht="15.75" customHeight="1">
      <c r="A8" s="161" t="s">
        <v>343</v>
      </c>
      <c r="B8" s="162">
        <f>+'4. Servicio al ciudadano'!V14</f>
        <v>0.7221777667</v>
      </c>
      <c r="C8" s="159"/>
      <c r="D8" s="159"/>
      <c r="E8" s="159"/>
      <c r="F8" s="159"/>
      <c r="G8" s="159"/>
      <c r="H8" s="159"/>
      <c r="I8" s="159"/>
      <c r="J8" s="159"/>
      <c r="K8" s="159"/>
      <c r="L8" s="159"/>
      <c r="M8" s="159"/>
      <c r="N8" s="159"/>
      <c r="O8" s="159"/>
      <c r="P8" s="159"/>
      <c r="Q8" s="159"/>
      <c r="R8" s="159"/>
      <c r="S8" s="159"/>
      <c r="T8" s="159"/>
      <c r="U8" s="159"/>
    </row>
    <row r="9" ht="15.75" customHeight="1">
      <c r="A9" s="161" t="s">
        <v>344</v>
      </c>
      <c r="B9" s="162">
        <f>+'5. Transparencia'!V13</f>
        <v>0.6666</v>
      </c>
      <c r="C9" s="159"/>
      <c r="D9" s="159"/>
      <c r="E9" s="159"/>
      <c r="F9" s="159"/>
      <c r="G9" s="159"/>
      <c r="H9" s="159"/>
      <c r="I9" s="159"/>
      <c r="J9" s="159"/>
      <c r="K9" s="159"/>
      <c r="L9" s="159"/>
      <c r="M9" s="159"/>
      <c r="N9" s="159"/>
      <c r="O9" s="159"/>
      <c r="P9" s="159"/>
      <c r="Q9" s="159"/>
      <c r="R9" s="159"/>
      <c r="S9" s="159"/>
      <c r="T9" s="159"/>
      <c r="U9" s="159"/>
    </row>
    <row r="10" ht="15.75" customHeight="1">
      <c r="A10" s="161" t="s">
        <v>345</v>
      </c>
      <c r="B10" s="162">
        <f>+'6. Iniciativas adicionales'!U15</f>
        <v>0.6110833333</v>
      </c>
      <c r="C10" s="159"/>
      <c r="D10" s="159"/>
      <c r="E10" s="159"/>
      <c r="F10" s="159"/>
      <c r="G10" s="159"/>
      <c r="H10" s="159"/>
      <c r="I10" s="159"/>
      <c r="J10" s="159"/>
      <c r="K10" s="159"/>
      <c r="L10" s="159"/>
      <c r="M10" s="159"/>
      <c r="N10" s="159"/>
      <c r="O10" s="159"/>
      <c r="P10" s="159"/>
      <c r="Q10" s="159"/>
      <c r="R10" s="159"/>
      <c r="S10" s="159"/>
      <c r="T10" s="159"/>
      <c r="U10" s="159"/>
    </row>
    <row r="11" ht="15.75" customHeight="1">
      <c r="A11" s="163" t="s">
        <v>346</v>
      </c>
      <c r="B11" s="164">
        <f>+AVERAGE(B5:B10)</f>
        <v>0.6851361093</v>
      </c>
      <c r="C11" s="159"/>
      <c r="D11" s="159"/>
      <c r="E11" s="159"/>
      <c r="F11" s="159"/>
      <c r="G11" s="159"/>
      <c r="H11" s="159"/>
      <c r="I11" s="159"/>
      <c r="J11" s="159"/>
      <c r="K11" s="159"/>
      <c r="L11" s="159"/>
      <c r="M11" s="159"/>
      <c r="N11" s="159"/>
      <c r="O11" s="159"/>
      <c r="P11" s="159"/>
      <c r="Q11" s="159"/>
      <c r="R11" s="159"/>
      <c r="S11" s="159"/>
      <c r="T11" s="159"/>
      <c r="U11" s="159"/>
    </row>
  </sheetData>
  <mergeCells count="1">
    <mergeCell ref="A1:T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2024-03-20T16:44:09Z</dcterms:created>
  <dc:creator>licenciamiento office008</dc:creator>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3414942</vt:lpwstr>
  </property>
  <property fmtid="{D5CDD505-2E9C-101B-9397-08002B2CF9AE}" name="NXPowerLiteSettings" pid="3">
    <vt:lpwstr>C7000400038000</vt:lpwstr>
  </property>
  <property fmtid="{D5CDD505-2E9C-101B-9397-08002B2CF9AE}" name="NXPowerLiteVersion" pid="4">
    <vt:lpwstr>S10.3.1</vt:lpwstr>
  </property>
</Properties>
</file>