
<file path=[Content_Types].xml><?xml version="1.0" encoding="utf-8"?>
<Types xmlns="http://schemas.openxmlformats.org/package/2006/content-types">
  <Default Extension="jpeg" ContentType="image/jpeg"/>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202300"/>
  <mc:AlternateContent xmlns:mc="http://schemas.openxmlformats.org/markup-compatibility/2006">
    <mc:Choice Requires="x15">
      <x15ac:absPath xmlns:x15ac="http://schemas.microsoft.com/office/spreadsheetml/2010/11/ac" url="C:\Users\jorge.salazar\Desktop\"/>
    </mc:Choice>
  </mc:AlternateContent>
  <xr:revisionPtr revIDLastSave="0" documentId="13_ncr:1_{8591E917-40FD-4824-A40D-CBCD78F58650}" xr6:coauthVersionLast="47" xr6:coauthVersionMax="47" xr10:uidLastSave="{00000000-0000-0000-0000-000000000000}"/>
  <bookViews>
    <workbookView xWindow="-120" yWindow="-120" windowWidth="20730" windowHeight="11160" xr2:uid="{21C8EF3E-CEEC-41AF-8A6A-CAB06F197C1F}"/>
  </bookViews>
  <sheets>
    <sheet name="Presentación" sheetId="3" r:id="rId1"/>
    <sheet name="Portada " sheetId="2" r:id="rId2"/>
    <sheet name="1. Gestión del Riesgo" sheetId="1" r:id="rId3"/>
    <sheet name="2. Racionalización de trámites" sheetId="7" r:id="rId4"/>
    <sheet name="3. Rendición de cuentas" sheetId="6" r:id="rId5"/>
    <sheet name="4. Servicio al ciudadano " sheetId="9" r:id="rId6"/>
    <sheet name="5. Transparencia" sheetId="8" r:id="rId7"/>
    <sheet name="6. Iniciativas adicionales " sheetId="11" r:id="rId8"/>
    <sheet name="7. Resumen avance PAAC" sheetId="12" r:id="rId9"/>
    <sheet name="Conclusiones y recomendaciones" sheetId="4" r:id="rId10"/>
    <sheet name="Control de cambios" sheetId="5" r:id="rId11"/>
  </sheets>
  <externalReferences>
    <externalReference r:id="rId12"/>
  </externalReferences>
  <definedNames>
    <definedName name="_xlnm._FilterDatabase" localSheetId="2" hidden="1">'1. Gestión del Riesgo'!$A$6:$AI$12</definedName>
    <definedName name="_xlnm._FilterDatabase" localSheetId="3" hidden="1">'2. Racionalización de trámites'!$A$6:$AP$6</definedName>
    <definedName name="_xlnm._FilterDatabase" localSheetId="4" hidden="1">'3. Rendición de cuentas'!$A$6:$AO$15</definedName>
    <definedName name="_xlnm._FilterDatabase" localSheetId="5" hidden="1">'4. Servicio al ciudadano '!$A$6:$AO$12</definedName>
    <definedName name="_xlnm._FilterDatabase" localSheetId="6" hidden="1">'5. Transparencia'!$A$6:$AO$12</definedName>
    <definedName name="_xlnm._FilterDatabase" localSheetId="7" hidden="1">'6. Iniciativas adicionales '!$A$7:$AM$13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7" i="1" l="1"/>
  <c r="U8" i="11" l="1"/>
  <c r="U9" i="11"/>
  <c r="U10" i="11"/>
  <c r="U11" i="11"/>
  <c r="U12" i="11"/>
  <c r="U13" i="11"/>
  <c r="V7" i="9"/>
  <c r="V8" i="9"/>
  <c r="V9" i="9"/>
  <c r="V10" i="9"/>
  <c r="V11" i="9"/>
  <c r="V12" i="9"/>
  <c r="U15" i="11" l="1"/>
  <c r="B10" i="12" s="1"/>
  <c r="V14" i="9"/>
  <c r="B8" i="12" s="1"/>
  <c r="V7" i="8"/>
  <c r="V8" i="8"/>
  <c r="V9" i="8"/>
  <c r="V10" i="8"/>
  <c r="V11" i="8"/>
  <c r="V7" i="7"/>
  <c r="V8" i="7"/>
  <c r="V9" i="7"/>
  <c r="V10" i="7"/>
  <c r="V11" i="7"/>
  <c r="V15" i="6"/>
  <c r="V14" i="6"/>
  <c r="V13" i="6"/>
  <c r="V12" i="6"/>
  <c r="V11" i="6"/>
  <c r="V10" i="6"/>
  <c r="V9" i="6"/>
  <c r="V8" i="6"/>
  <c r="V7" i="6"/>
  <c r="V8" i="1"/>
  <c r="V9" i="1"/>
  <c r="V10" i="1"/>
  <c r="V11" i="1"/>
  <c r="V17" i="6" l="1"/>
  <c r="B7" i="12" s="1"/>
  <c r="V13" i="8"/>
  <c r="B9" i="12" s="1"/>
  <c r="V13" i="7"/>
  <c r="B6" i="12" s="1"/>
  <c r="V13" i="1"/>
  <c r="B5" i="12" s="1"/>
  <c r="B11" i="1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N7" authorId="0" shapeId="0" xr:uid="{00000000-0006-0000-0600-000001000000}">
      <text>
        <r>
          <rPr>
            <sz val="11"/>
            <color theme="1"/>
            <rFont val="Aptos Narrow"/>
            <scheme val="minor"/>
          </rPr>
          <t>======
ID#AAABQAZ8YtM
tc={25193418-D169-456F-81C0-5D958F19142E}    (2024-08-29 13:35:26)
[Comentario encadenado]
Su versión de Excel le permite leer este comentario encadenado; sin embargo, las ediciones que se apliquen se quitarán si el archivo se abre en una versión más reciente de Excel. Más información: https://go.microsoft.com/fwlink/?linkid=870924
Comentario:
    Alejandro por favor relacionar link correspondiente, me abre la misma imagen, no la del 99%. También se ajustó redacción para que trabajes sobre esta VF.</t>
        </r>
      </text>
    </comment>
  </commentList>
</comments>
</file>

<file path=xl/sharedStrings.xml><?xml version="1.0" encoding="utf-8"?>
<sst xmlns="http://schemas.openxmlformats.org/spreadsheetml/2006/main" count="596" uniqueCount="425">
  <si>
    <t>Jefe Oficina Asesora de Auditoría Interna</t>
  </si>
  <si>
    <t xml:space="preserve">Firma evaluador del Plan </t>
  </si>
  <si>
    <t>Porcentaje de avance cumplimiento del componente:</t>
  </si>
  <si>
    <t>Líder:  Dirección de Planeación.
Jefe Oficina Asesora de Auditoría Interna.</t>
  </si>
  <si>
    <t>10/05/2024
10/09/2024
10/01/2025</t>
  </si>
  <si>
    <t>Publicación del seguimiento y evaluación del mapa de riesgos de corrupción  en la página web institucional.</t>
  </si>
  <si>
    <t>Realizar seguimiento y evaluación del mapa de riesgos de corrupción institucional.</t>
  </si>
  <si>
    <t>1.5</t>
  </si>
  <si>
    <t xml:space="preserve">Seguimiento y evaluación del mapa de riesgo de Corrupción </t>
  </si>
  <si>
    <t>De acuerdo con el seguimiento del cuatrimestre anterior, se realizó la actualización del mapa de riesgos de corrupción para el 2024 con los líderes de proceso y delegados involucrados. 
El mismo se encuentra disponible en el sitio web institucional a través del siguiente enlace:
 link:https://www.iudigital.edu.co/index.php/planeacion-presupuesto-informes/informes-oficina-control-interno</t>
  </si>
  <si>
    <t xml:space="preserve">La Oficina Asesora de Auditoría Interna evidenció se encuentra actualizado con sus respectivo seguimiento y control  para la vigencia del mes de abril del 2024. Asimismo, se encuentra  publicado en el portal WEB
Se encuenta públicado en el portal WEB institucional y en el Drive para su seguimietno y control 
 https://drive.google.com/drive/folders/1rMP2vhRoLnTvXzx5oYEimNdtDMCO1kzj?usp=drive_link
Se recomienda desde La Oficina Asesora de Auditoría Interna enviar vía correo electrónico a todos los líderes de los procesos y responsables de los mismos el PAAC. </t>
  </si>
  <si>
    <t xml:space="preserve">Líder:  Dirección de Planeación </t>
  </si>
  <si>
    <t>Socialización del mapa de riesgos de corrupción.</t>
  </si>
  <si>
    <t>Socializar por medio electrónico, las actualizaciones del mapa de riesgos de corrupción con los responsables (en caso de aplicar).</t>
  </si>
  <si>
    <t>1.4</t>
  </si>
  <si>
    <t xml:space="preserve">Socialización y divulgación de actualizaciones  </t>
  </si>
  <si>
    <t xml:space="preserve">La Oficina Asesora de Auditoría Interna evidenció se encuentra actualizado con sus respectivo seguimiento y control  para la vigencia del mes de abril del 2024. Asimismo, se encuentra  publicado en el portal WEB
Se encuenta públicado en el portal WEB institucional y en el Drive para su seguimietno y control 
 https://drive.google.com/drive/folders/1rMP2vhRoLnTvXzx5oYEimNdtDMCO1kzj?usp=drive_link
 </t>
  </si>
  <si>
    <t xml:space="preserve">Líder:  Dirección de Planeación. </t>
  </si>
  <si>
    <t>Mapas de Riesgos de corrupción actualizado.</t>
  </si>
  <si>
    <t>Actualización del mapa de riesgos de corrupción y sus controles (en caso de aplicar).</t>
  </si>
  <si>
    <t>1.3</t>
  </si>
  <si>
    <t>Desde la Oficina Asesora de Auditoría Interna  se verificó que el seguimiento al mapa de riesgos de corrupción se encuentra publicado en la página WEB Institucional, el cual  puede ser consultado en el siguiente Link:
 https://www.iudigital.edu.co/index.php/planeacion-presupuesto-informes/informes-oficina-control-interno</t>
  </si>
  <si>
    <t xml:space="preserve">La Oficina Asesora de Auditoría Interna verificó que el mapa de riesgos de corrupción se encuentra públicado en el portal WEB: https://www.iudigital.edu.co/index.php/planeacion-presupuesto-informes/informes-oficina-control-interno
</t>
  </si>
  <si>
    <t>Publicación del mapa de riesgos de corrupción  en la página web institucional.</t>
  </si>
  <si>
    <t>Publicar el mapa de riesgos de corrupción institucional.</t>
  </si>
  <si>
    <t>1.2</t>
  </si>
  <si>
    <t>Mapa de riesgos de corrupción</t>
  </si>
  <si>
    <t xml:space="preserve">La Oficina Asesora de Auditoría Interna comprobó que se cuenta con la Resolución Rectoral 202301621 del 03 de agosto de 2023 por medio de la cual se adopta la Política de Administración de Riesgos.
Se evidencia con la Resolución Actualizada y la política de la Administración del Riesgo.
</t>
  </si>
  <si>
    <t>Líder:  Dirección de Planeación.</t>
  </si>
  <si>
    <t>Política de Administración de riesgos actualizada,</t>
  </si>
  <si>
    <t>Revisión y/o actualización (en caso de aplicar) de  la Política de Administración del Riesgo.</t>
  </si>
  <si>
    <t xml:space="preserve">1.1 </t>
  </si>
  <si>
    <t xml:space="preserve">Política de Administración de Riesgos </t>
  </si>
  <si>
    <t xml:space="preserve">% Total de Avance </t>
  </si>
  <si>
    <t>% Máximo</t>
  </si>
  <si>
    <t>% de Avance No. 3 OAAI</t>
  </si>
  <si>
    <t>Evaluación
 Oficina Asesora de Auditoría Interna
(Descripción)</t>
  </si>
  <si>
    <t>Tercer Monitoreo Septiembre - Diciembre
Planeación
(Descripción)</t>
  </si>
  <si>
    <t>% Avance  No. 3</t>
  </si>
  <si>
    <t>% de Avance No. 2 OAAI</t>
  </si>
  <si>
    <t>Evaluación agosto 2024
 Oficina Asesora de Auditoría Interna
(Descripción)</t>
  </si>
  <si>
    <t>Segundo Monitoreo Mayo - Agosto
Planeación
(Descripción)</t>
  </si>
  <si>
    <t>%  de Avance  No. 2</t>
  </si>
  <si>
    <t>% de Avance No. 1 OAAI</t>
  </si>
  <si>
    <t>Primer Monitoreo Enero-Abril
Planeación
(Descripción)</t>
  </si>
  <si>
    <t>%  de Avance  No. 1</t>
  </si>
  <si>
    <t>Área Responsable</t>
  </si>
  <si>
    <t>Fecha de finalización</t>
  </si>
  <si>
    <t xml:space="preserve">Fecha de inicio </t>
  </si>
  <si>
    <t xml:space="preserve">Meta   </t>
  </si>
  <si>
    <t xml:space="preserve">Indicador </t>
  </si>
  <si>
    <t xml:space="preserve">Actividad </t>
  </si>
  <si>
    <t>#</t>
  </si>
  <si>
    <t>Subcomponente</t>
  </si>
  <si>
    <t>COMPONENTE 1: GESTIÓN DEL RIESGO</t>
  </si>
  <si>
    <t xml:space="preserve">Versión:  03 </t>
  </si>
  <si>
    <t xml:space="preserve">Código: PI-F-30 </t>
  </si>
  <si>
    <t xml:space="preserve">SEGUIMIENTO PLAN ANTICORRUPCIÓN Y DE ATENCIÓN AL CIUDADANO – PAAC 2024 DESDE LA OFICINA ASESORA DE AUDITORÍA INTERNA </t>
  </si>
  <si>
    <t xml:space="preserve">Version:  03 </t>
  </si>
  <si>
    <t>PRESENTACIÓN PLAN ANTICORRUPCIÓN Y DE ATENCIÓN AL CIUDADANO  2024</t>
  </si>
  <si>
    <r>
      <rPr>
        <b/>
        <sz val="12"/>
        <color theme="1"/>
        <rFont val="Calibri"/>
      </rPr>
      <t xml:space="preserve">1. INTRODUCCIÓN
</t>
    </r>
    <r>
      <rPr>
        <sz val="12"/>
        <color theme="1"/>
        <rFont val="Calibri"/>
      </rPr>
      <t xml:space="preserve">
Para dar cumplimiento a la Ley 1474 de 2011, La IU. Digital de Antioquia, elabora anualmente el Plan Anticorrupción y de Atención al Ciudadano (PAAC), con la finalidad de contar con elementos o herramientas que permitan gestionar de forma oportuna, alertas tempranas para mitigar la materialización de riesgos de corrupción. 
Por lo anterior, la IU. Digital se compromete a garantizar la aplicación del principio de transparencia, favoreciendo la relación entre el Estado y la ciudadanía a través del fortalecimiento de escenarios de diálogo en doble vía y del acceso a la información pública como un derecho conexo a los derechos fundamentales.
El PAAC se encuentra artículado a los lineamientos de las políticas de gestión y desempeño del Modelo Integrado de Planeación y Gestión – MIPG, tales como Integridad, Planeación Institucional, Servicio al Ciudadano, Racionalización de Trámites, Participación Ciudadana en la Gestión Pública / Rendición de Cuentas, y Transparencia, Acceso a la Información Pública y Lucha contra la Corrupción, mejorando la confianza con la ciudadanía y grupos de valor.</t>
    </r>
  </si>
  <si>
    <r>
      <rPr>
        <b/>
        <sz val="12"/>
        <color theme="1"/>
        <rFont val="Calibri"/>
      </rPr>
      <t>2. OBJETIVO</t>
    </r>
    <r>
      <rPr>
        <sz val="12"/>
        <color theme="1"/>
        <rFont val="Calibri"/>
      </rPr>
      <t xml:space="preserve">
Definir estrategias y acciones que permitan implementar estándares de transparencia y lucha contra la corrupción que aporten a la generación de capacidades institucionales hacia una Institución más íntegra, efectiva e innovadora.</t>
    </r>
  </si>
  <si>
    <r>
      <rPr>
        <b/>
        <sz val="12"/>
        <color theme="1"/>
        <rFont val="Calibri"/>
      </rPr>
      <t xml:space="preserve">3. OBJETIVOS ESPECÍFICOS </t>
    </r>
    <r>
      <rPr>
        <sz val="12"/>
        <color theme="1"/>
        <rFont val="Calibri"/>
      </rPr>
      <t xml:space="preserve">
3.1 Involucrar a los grupos de valor en la formulación de las acciones, con el fin de fortalecer el plan y asegurar que sea apropiado a nivel interno y externo de la Institucón.
3.2 Garantizar la ejecución de acciones que permitan fortalecer el cumplimiento de la transparencia y lucha contra la corrupción en armonía con los planes institucionales.
3.3 Implementar acciones que bajo un enfoque preventivo permitan la protección de los recursos, alcanzar mejores resultados y mejorar la prestación de los servicios, como aspectos fundamentales frente a la generación de valor público.
3.4. Monitorear el comportamiento de los riesgos de corrupción identificados por la Institución.</t>
    </r>
  </si>
  <si>
    <r>
      <rPr>
        <b/>
        <sz val="12"/>
        <color theme="1"/>
        <rFont val="Calibri"/>
      </rPr>
      <t>4. ALCANCE</t>
    </r>
    <r>
      <rPr>
        <sz val="12"/>
        <color theme="1"/>
        <rFont val="Calibri"/>
      </rPr>
      <t xml:space="preserve">
El Plan Anticorrupción y de Atención al Ciudadano aplica para todos los procesos, planes, políticas y proyectos que hacen parte del Modelo de Operación por Procesos y del Plan de Desarrollo Institucional.</t>
    </r>
  </si>
  <si>
    <r>
      <rPr>
        <b/>
        <sz val="12"/>
        <color theme="1"/>
        <rFont val="Calibri"/>
      </rPr>
      <t xml:space="preserve">
5. COMPONENTES DEL PLAN ANTICORRUPCION Y DE ATENCION AL CIUDADANO
</t>
    </r>
    <r>
      <rPr>
        <sz val="12"/>
        <color theme="1"/>
        <rFont val="Calibri"/>
      </rPr>
      <t xml:space="preserve">
La IU. Digital de Antioquia realiza la formulación del Plan Anticorrupción y de Atención al Ciudadano desplegando cada uno de los siguientes componentes que hacen parte integral del mismo:
1. Gestión del Riesgo.
2. Racionalización de Trámites.
3. Rendición de Cuentas.
4. Servicio al ciudadano.
5. Transparencia.
6. Iniciativas Adicionales.</t>
    </r>
  </si>
  <si>
    <t>RECOMENDACIONES  PLAN ANTICORRUPCIÓN Y DE ATENCIÓN AL CIUDADANO – PAAC 2024 DESDE LA OFICINA ASESORA DE AUDITORÍA INTERNA</t>
  </si>
  <si>
    <t>CONCLUSIONES  PLAN ANTICORRUPCIÓN Y DE ATENCIÓN AL CIUDADANO – PAAC 2024 DESDE LA OFICINA ASESORA DE AUDITORÍA INTERNA</t>
  </si>
  <si>
    <t xml:space="preserve">Versión:  04 </t>
  </si>
  <si>
    <t xml:space="preserve">Código: PI-F-030 </t>
  </si>
  <si>
    <t>SEGUIMIENTO PLAN ANTICORRUPCIÓN Y DE ATENCIÓN AL CIUDADANO – PAAC 2024 DESDE LA OFICINA ASESORA DE AUDITORÍA INTERNA</t>
  </si>
  <si>
    <t>CONTROL DE CAMBIOS AL PLAN ANTICORRUPCIÓN Y DE ATENCIÓN AL CIUDADANO 2024</t>
  </si>
  <si>
    <t>FECHA</t>
  </si>
  <si>
    <t>CAMBIOS</t>
  </si>
  <si>
    <t>ENTE APROBADOR</t>
  </si>
  <si>
    <t>VERSIÓN</t>
  </si>
  <si>
    <t>Comité MIPG</t>
  </si>
  <si>
    <t>Se publica el mapa de riesgos de corrupción en la página web institucional de la IU Digital
https://www.iudigital.edu.co/index.php/planeacion-presupuesto-informes/informes-oficina-control-interno</t>
  </si>
  <si>
    <t>Se realizó la actualización del mapa de riesgos de corrupción para el 2024 con los líderes de proceso y delegados involucrados. 
El mismo se encuentra disponible en el sitio web institucional a través del siguiente enlace:
 link:https://www.iudigital.edu.co/index.php/planeacion-presupuesto-informes/informes-oficina-control-interno</t>
  </si>
  <si>
    <t>COMPONENTE 3. RENDICIÓN DE CUENTAS</t>
  </si>
  <si>
    <t>Estrategia Rendición de Cuentas</t>
  </si>
  <si>
    <t>3.1</t>
  </si>
  <si>
    <t>Definir y Publicar la Estrategia de Rendición de Cuentas.</t>
  </si>
  <si>
    <t xml:space="preserve">Estrategia definida y publicada en sitio web. </t>
  </si>
  <si>
    <t>Líder: Dirección de Planeación.
Acompaña: Dirección de Comunicaciones y Mercadeo.
Secretaría General.</t>
  </si>
  <si>
    <t xml:space="preserve">La Estrategia de Participación Ciudadana y Rendición de Cuentas es una acción que se desarrolla a inicio de cada vigencia en su totalidad y se encuentra disponible en el sitio web institucional, sesión "Transparencia", numeral 4.3 "Plan de Acción", documento PDF No. 14. La ruta es la siguiente: 
https://www.iudigital.edu.co/index.php/planeacion-presupuesto-informes/plan-accion
</t>
  </si>
  <si>
    <t>La oficina Asesora de Auditoría Interna, efectuó la confirmación proceso de publicación de la Estrategia de Participación Ciudadana y Rendición de Cuentas y se encuentra en el portal WEB  Institucional en el siguiente link: 
https://www.iudigital.edu.co/index.php/planeacion-presupuesto-informes/plan-accion</t>
  </si>
  <si>
    <t>3.2</t>
  </si>
  <si>
    <t>Estructurar y socializar los lineamientos sobre los reportes de información para la construcción del informe de gestión de la rendición de cuentas con los líderes de proceso.</t>
  </si>
  <si>
    <t>Lineamientos estructurados y socializados.</t>
  </si>
  <si>
    <t xml:space="preserve">Líder: Dirección de Planeación.
</t>
  </si>
  <si>
    <t>A través de correo electrónico se estableció las pautas para la entrega de información para la construcción del informe de gestión de la vigencia 2023, donde se tuvo en cuenta la metodología de construcción mensual de los informes del directivo. Con respecto a la información estratégica, esta se consolidó a través del seguimiento al Plan de Acción con corte a diciembre del año 2023, monitoreado y evaluado durante el mes de enero de 2024 por parte de las líneas de defensa. 
Los soportes se encuentran en: 
https://drive.google.com/drive/folders/1KuAeTo1WOh9FiLH2YMEzgPD2hLhX2UvY?usp=drive_link</t>
  </si>
  <si>
    <t xml:space="preserve">Esta acción se cumplió en su totalidad conforme a seguimiento relacionado en cuatrimestre anterior. 
</t>
  </si>
  <si>
    <t>3.3</t>
  </si>
  <si>
    <t>Publicar el informe de gestión vigencia 2023 en el sitio web de la Institución.</t>
  </si>
  <si>
    <t>Informe de Gestión vigencia 2023 publicado en sitio web.</t>
  </si>
  <si>
    <t xml:space="preserve">La publicación del Informe de Gestión de la vigencia 2023 se realizó con un mes de anticipación a la audiencia pública de rendición de cuentas, esto con el fin de que los grupos de valor conocieran los logros obtenidos y escalaron sus inquietudes previas al evento. 
El informe se visualiza en el sitio web a través del link: 
https://www.iudigital.edu.co/index.php/rendicion-de-cuentas
</t>
  </si>
  <si>
    <t>3.4</t>
  </si>
  <si>
    <t>Recepcionar inquietudes del informe de gestión de la vigencia 2023 de los grupos de valor y dar respuesta a las mismas previamente a la audiencia pública de rendición de cuentas (en caso de aplicar).</t>
  </si>
  <si>
    <t>Documento con respuesta a las inquietudes presentadas.</t>
  </si>
  <si>
    <t xml:space="preserve">De forma previa, a través del formulario disponible para tal fin, se recepcionaron 2 felicitaciones y 3 inquietudes. 
Los soportes corresponden a "Formulario inquietudes previas a la Audiencia" e "Informe inquietudes RC vigencia 2023" y  reposan en: 
https://drive.google.com/drive/u/4/folders/1KuAeTo1WOh9FiLH2YMEzgPD2hLhX2UvY
</t>
  </si>
  <si>
    <t>3.5</t>
  </si>
  <si>
    <t>Desarrollar espacio de rendición de cuentas Institucional.</t>
  </si>
  <si>
    <t>Rendición de cuentas desarrollada.</t>
  </si>
  <si>
    <t xml:space="preserve">Líder: Dirección de Planeación. 
Dirección de Comunicaciones y Mercadeo.
</t>
  </si>
  <si>
    <t xml:space="preserve">El desarrollo de la Audiencia Pública de Rendición de Cuentas vigencia 2023 se ejecutó el 22 de marzo de 2024 en el auditorio de la IU. Digital, Nodo Subregional Valle de Aburrá, donde se realizó el programa en directo a través del canal de televisión de Teleantioquia y se dispuso adicionalmente de 3 mecanismos de contacto con los grupos de valor y organismos de control, correspondientes al correo institucional pparticipacion ciudadana@iudigital.edu.co,  la línea de WhatsApp 3207217372 y el canal de YouTube IU Digital de Antioquia:
https://www.youtube.com/watch?v=n66cASZ4GZo
</t>
  </si>
  <si>
    <t xml:space="preserve">Esta acción se cumplió en su totalidad conforme a seguimiento relacionado en cuatrimestre anterior. </t>
  </si>
  <si>
    <t>3.6</t>
  </si>
  <si>
    <t>Evaluar, verificar y publicar los resultados de la implementación de la estrategia de rendición de cuentas.</t>
  </si>
  <si>
    <t>Documento con resultados obtenidos de la Rendición de Cuentas publicado en sitio web institucional.</t>
  </si>
  <si>
    <t xml:space="preserve">Líder: Dirección de Planeación. </t>
  </si>
  <si>
    <t>Se publicó en el sitio web Institucional, las respuestas de la Audiencia Pública de Rendición de Cuentas vigencia 2023, donde se describe a qué corresponde el ejercicio, que actividades previas y en sitio se ejecutaron durante el evento. 
La información se encuentra disponible en: 
https://www.iudigital.edu.co/index.php/rendicion-de-cuentas</t>
  </si>
  <si>
    <t xml:space="preserve">
Información disponible con atributos de calidad y en lenguaje claro</t>
  </si>
  <si>
    <t>3.7</t>
  </si>
  <si>
    <t xml:space="preserve">Revisar y actualizar (en caso de aplicar) la Información general dirigida a la ciudadanía en la página web institucional. </t>
  </si>
  <si>
    <t>Página web actualizada con la información de interés a los grupos de valor.</t>
  </si>
  <si>
    <t>Líder: Dirección de Planeación.
Acompaña: Dirección de Comunicaciones y Mercadeo.
Dirección de Tecnología.
Líderes de Proceso.</t>
  </si>
  <si>
    <t xml:space="preserve">El sitio web institucional se encuentra en permanente actualización y difusión de información de interés a la comunidad a través de sus diversas sesiones. Como ejemplos se pueden citar el inicio al cargar la página, donde a través de banner y diferentes piezas se brinda información. También se visualiza en este mismo un espacio para noticias, donde se evidencia la fecha de publicación de estas. Constantemente se actualiza la información requerida en el menú de "Transparencia". 
El link del sitio web corresponde a: 
https://www.iudigital.edu.co/index.php
</t>
  </si>
  <si>
    <t>Diálogos de doble vía</t>
  </si>
  <si>
    <t>3.8</t>
  </si>
  <si>
    <t xml:space="preserve">Establecer los espacios de participación con los grupos de valor virtuales o presenciales para canalizar las propuestas ciudadanas. </t>
  </si>
  <si>
    <t>Espacios de participación desarrollados.</t>
  </si>
  <si>
    <t>Líder: Dirección de Planeación. 
Acompaña: Dirección de Comunicaciones y Mercadeo.
Secretaría General.</t>
  </si>
  <si>
    <t xml:space="preserve">Se cuenta con un espacio en el sitio web Institucional denominado "Participa- "Consulta ciudadana", donde se promueve la participación de los grupos de valor con respecto a los proyectos, planes, programas y trámites. En lo corrido de esta vigencia se solicitó la opinión de los ciudadanos con respecto al Plan de Anticorrupción y Atención al Ciudadano con el fin de desarrollar el objetivo descrito con anterioridad. 
La ruta para consultar el menú es la siguiente: 
https://www.iudigital.edu.co/index.php/consulta-ciudadana
</t>
  </si>
  <si>
    <t>3.9</t>
  </si>
  <si>
    <t>Implementar mejoras fruto de los resultados obtenidos en los espacios de participación con los grupos de valor (en caso de aplicar)</t>
  </si>
  <si>
    <t>Documento con análisis de los resultados obtenidos de los espacios de participación.</t>
  </si>
  <si>
    <t xml:space="preserve">Para el ejercicio de socialización del Plan de Anticorrupción y Atención al Ciudadano descrito en el numeral 3.8 del presente componente, no se recibieron interacciones por parte de los grupos de valor. </t>
  </si>
  <si>
    <t>Desde la Oficina Asesora de Auditoría Interna  y de acuerdo al seguimiento realizado por la Dirección de Planeación no se recibieron sugerencias ni solicitudes por parte de los grupos de valor.</t>
  </si>
  <si>
    <t>N/A</t>
  </si>
  <si>
    <t xml:space="preserve">Para el presente cuatrimestre, no aplican mejoras. Se realizó actividad citada en seguimiento anterior. </t>
  </si>
  <si>
    <t>Desde la Oficina Asesora de Auditoría Interna  y de acuerdo al seguimiento realizado por la Dirección de Planeación no se recibieron sugerencias ni solicitudes por parte de los grupos de valor para el segundo cuatrimestre del 2024</t>
  </si>
  <si>
    <t xml:space="preserve">Al cierre del presente plan no se aplicaron mejoras. Se realizó actividad citada en seguimiento anterior. </t>
  </si>
  <si>
    <t>Líder:  Dirección de Planeación.
Jefe Oficina Asesora de Auditoría Interna.</t>
  </si>
  <si>
    <t>Seguimiento y evaluación de la estrategia en plataforma SUIT.</t>
  </si>
  <si>
    <t>Seguimiento y evaluación de la Estrategia de Racionalización de Trámites.</t>
  </si>
  <si>
    <t>2.5</t>
  </si>
  <si>
    <t xml:space="preserve">
La Estrategia de Racionalización de Trámites fue creada de forma articulada entre la Dirección de Planeación y los responsables.         Se hizo la respectiva socialización con los lideres de trámites y Otros Procedimientos Administrativas (OPA's) a través de correo electrónico el día 15 de abril de la presente vigencia. 
La evidencia corresponde al correo formal: https://drive.google.com/file/d/166wq3s8fGWNdDjnmbpVxqp7i31FqvC3l/view?usp=drive_link
</t>
  </si>
  <si>
    <t>Estrategia socializada.</t>
  </si>
  <si>
    <t>Socializar la Estrategia de Racionalización de Trámites con los responsables.</t>
  </si>
  <si>
    <t>2.4</t>
  </si>
  <si>
    <t>No hay novedades respecto a la consolidación y publicación de la estrategia para la presente vigencia</t>
  </si>
  <si>
    <t>Se realizó el registro de la estrategia de Racionalización en la Plataforma SUIT para el año 2024      
La evidencia corresponde a la consolidado de la estrategia, descargado directamente de la plataforma. 
https://drive.google.com/file/d/12Gzxkxf-RQ1YYsNOBd_smY9-M3zKZE-I/view?usp=sharing</t>
  </si>
  <si>
    <t>Documento consolidado sobre la Estrategia de Racionalización de Trámites registrado en el SUIT.</t>
  </si>
  <si>
    <t>Registrar la Estrategia de Racionalización de Trámites en  Sistema Único de Información de Trámites-SUIT.</t>
  </si>
  <si>
    <t>2.3</t>
  </si>
  <si>
    <t>Estrategia de racionalización de trámites</t>
  </si>
  <si>
    <t>La Oficina Asesora de Auditoría interna verificó que se realizó una encuesta con el Objetivo de: Objetivo
Recopilar información clave sobre las preferencias y necesidades de los grupos de valor a través de un ejercicio de participación ciudadana a través de un formulario de Google Forms, para mejorar la prestación de servicios, priorizando aquellos trámites que tienen un mayor impacto en la experiencia del usuario y en el funcionamiento de la entidad
y se encuentra publicada en el portal WEB: 
 https://www.iudigital.edu.co/index.php/consulta-ciudadana
Se recomienda realizar la tabulación y el informe de la encuesta según los resultados arrojados.</t>
  </si>
  <si>
    <t xml:space="preserve">Reporte de trámites priorizados,  considerando  ejercicios de participación. </t>
  </si>
  <si>
    <t xml:space="preserve">Identificar trámites de alto impacto y priorizar involucrando a los grupos de valor. 
</t>
  </si>
  <si>
    <t>2.2</t>
  </si>
  <si>
    <t>Desde la Oficina Asesora de Auditoría Interna se cercioró que la IU. Digital de Antioquia cuenta con la  la estrategia de Racionalización de Trámites. 
https://www.funcionpublica.gov.co/web/suit/buscadortramites?_com_liferay_iframe_web_portlet_IFramePortlet_INSTANCE_MLkB2d7OVwPr_iframe_query=IU+DIGITAL&amp;x=0&amp;y=0&amp;p_p_id=com_liferay_iframe_web_portlet_IFramePortlet_INSTANCE_MLkB2d7OVwPr&amp;_com_liferay_iframe_web_portlet_IFramePortlet_INSTANCE_MLkB2d7OVwPr_iframe_find=FindNext</t>
  </si>
  <si>
    <t>La oficina Asesora de Auditoria Interna pudo constatar que existe un inventario de 21 procesos registrados en la plataforma SUIT de la Función Pública y se verificó a travez del sigueinte link:
https://www.funcionpublica.gov.co/web/suit/buscadortramites?_com_liferay_iframe_web_portlet_IFramePortlet_INSTANCE_MLkB2d7OVwPr_iframe_query=IU+DIGITAL&amp;x=0&amp;y=0&amp;p_p_id=com_liferay_iframe_web_portlet_IFramePortlet_INSTANCE_MLkB2d7OVwPr&amp;_com_liferay_iframe_web_portlet_IFramePortlet_INSTANCE_MLkB2d7OVwPr_iframe_find=FindNext</t>
  </si>
  <si>
    <t>Inventario y registro de trámites y otros procedimientos administrativos institucionales en el SUIT.</t>
  </si>
  <si>
    <t>Identificar, registrar y/o actualizar en caso de aplicar los trámites y otros procedimientos administrativos institucionales en el Sistema Único de Información de Trámites- SUIT.</t>
  </si>
  <si>
    <t xml:space="preserve">2.1 </t>
  </si>
  <si>
    <t xml:space="preserve">
Trámites y otros procedimientos administrativos- OPAS</t>
  </si>
  <si>
    <t>COMPONENTE 2. RACIONALIZACIÓN DE TRÁMITES</t>
  </si>
  <si>
    <t xml:space="preserve">Desde la Oficina Asesora de Auditoría Interna se comprueba el cumplimiento El Plan Institucional de Archivos PINAR de la IU. Digital, el cual fue presentado ante el Comité de Gestión y Desempeño el 29 de enero de 2024,  y se formalizó por medio de la Resolución Rectoral Nro. 202401941 “Por la cual se adoptan y se integran los planes Institucionales y estratégicos al Plan de Acción de la vigencia 2024.
Se evidecnia con la publicación en el protal WEB: 
https://www.iudigital.edu.co/index.php/planeacion-presupuesto-informes/plan-accion
</t>
  </si>
  <si>
    <t>El Plan Institucional de Archivos PINAR 2024 fue presentado ante el Comité de Gestión y Desempeño el 29 de enero de 2024,  y se formalizó por medio de la Resolución Rectoral Nro. 202401941 “Por la cual se adoptan y se integran los planes Institucionales y estratégicos al Plan de Acción de la vigencia 2024 de la Institución Universitaria Digital de Antioquia – IU. Digital”. 
Ambos documentos, se encuentran disponibles en el sitio web Institucional: 
https://www.iudigital.edu.co/index.php/planeacion-presupuesto-informes/plan-accion
 Cabe aclarar que este Plan tiene su propio seguimiento semestral realizado por la dirección de Planeación de la entidad y que para este año se encuentra programado para el 27 de junio.</t>
  </si>
  <si>
    <t xml:space="preserve">Líder: Secretaría General.
</t>
  </si>
  <si>
    <t>PINAR documentado y/o actualizado.</t>
  </si>
  <si>
    <t>Documentar o actualizar el Plan de Institucional de Archivos-PINAR acorde con los lineamientos del Archivo General de la Nación.</t>
  </si>
  <si>
    <t>5.5</t>
  </si>
  <si>
    <t>La normativa institucional es cargada en tiempo real en el sistema de gestión documental G+, en el módulo "Administración y Gestión Normativa":
https://iudigital.gmas.co/gmas/ReporteNorma.public</t>
  </si>
  <si>
    <t xml:space="preserve">Líder: Secretaría General.
Acompaña: Dirección de Planeación. </t>
  </si>
  <si>
    <t>Sistema de gestión documental normativo actualizado permanentemente</t>
  </si>
  <si>
    <t>Actualizar los mecanismos de consulta de información de la normativa institucional.</t>
  </si>
  <si>
    <t>5.4</t>
  </si>
  <si>
    <t>Elaboración de los Instrumentos de Gestión de la Información</t>
  </si>
  <si>
    <t xml:space="preserve"> - El proceso de Atención al Ciudadano tiene implementados como canales oficiales de comunicación para la gestión y trámite de las PQRSFD, el correo electrónico atencionalciudadano@iudigital.edu.co, la línea única de atención telefónica: (604) 520 07 50, el buzón PQRSFD, presencial y el formulario web G+ - Siempre PQRSFD
https://iudigital.gmas.co/gmas/RegistroPQRS.public
- La recepción, verificación, registro y/o radicación, distribución y respuesta, se centraliza en el formulario del módulo de gestión documental del sistema de información G+, en donde además se hace el seguimiento a la oportunidad de respuesta de las PQRSFD con cinco (5) alertas automáticas (notificaciones). Estas alertas son enviadas a los correos electrónicos de los responsables (encargados de la gestión y trámite) de las PQRSFD en el 15%, 40%, 60%, y 80% del tiempo avanzado para dar respuesta, en concordancia con los términos legales. 
- Adicionalmente dos días a la semana equipo de Atención al Ciudadano realiza una revisión de los informes de las PQRSFD para verificar que la gestión y trámite de las PQRSFD se haya cerrado y para evaluar el avance (en términos de porcentaje) de aquellas que aún no han recibido respuesta. Cuando el porcentaje supera el 60%, se envía un correo electrónico al colaborador responsable de proporcionar la respuesta. Si, después de llevar a cabo las dos acciones mencionadas anteriormente, el trámite de la PQRSFD aún no se ha cerrado, los colaboradores se acercan al responsable para solicitarle que brinde una respuesta a la solicitud.
- Finalmente, la gestión y trámite de las solicitudes y PQRSFD, se ve reflejada en los informes de PQRSFD, que se elaboran mensual y trimestralmente.</t>
  </si>
  <si>
    <t xml:space="preserve">Informe de PQRSFD. </t>
  </si>
  <si>
    <t>Implementar canales para recibir las PQRSFD y  realizar seguimiento a la trazabilidad de las mismas.</t>
  </si>
  <si>
    <t>5.3</t>
  </si>
  <si>
    <t xml:space="preserve">
Lineamientos de transparencia pasiva</t>
  </si>
  <si>
    <t>Líder: Dirección de Planeación. 
Acompaña: Dirección de Tecnología.
Secretaría General.</t>
  </si>
  <si>
    <t xml:space="preserve">Documento con acciones de mejoramiento. 
</t>
  </si>
  <si>
    <t xml:space="preserve">Implementar acciones de mejora fruto del ejercicio de revisión y validación de la publicidad de información requerida (en caso de aplicar).
</t>
  </si>
  <si>
    <t>5.2</t>
  </si>
  <si>
    <t xml:space="preserve">Se hace seguimiento al Calendario de Obligaciones Legales y Administrativas que permite revisar el cumplimiento de la información  que debe ser publicada para el acceso a la Ciudadanía. 
https://drive.google.com/drive/folders/1NR85QKLPDTZFVlGPURMW1JWk7Hhnl6R_?usp=sharing
Solicitudes  actualización de la información en el Portal Web Institucional : https://drive.google.com/drive/folders/1GQYfW3V7-Si2RjimM2zZU_N0R_z8HBxU?usp=sharing
</t>
  </si>
  <si>
    <t xml:space="preserve"> Se completó el diligenciamiento del Índice de Transparencia y Acceso a la Información (ITA) para la presente vigencia, a través de la plataforma dispuesta por la Procuraduría General de la Nación, en cumplimiento con lo establecido en la Directiva 004 del 2024. Actualmente, esta en proceso la publicación de los resultados globales, que se realizará una vez concluido el calendario.
Además, el autodiagnóstico del ITA obtuvo una calificación del 99%.            Como evidencia se cuenta con las capturas de imagen de estos. 
https://drive.google.com/file/d/1XiWfzTKFfz65qlOOnoQEi5ZL2KdjYjS1/view?usp=sharing 
https://drive.google.com/file/d/1XiWfzTKFfz65qlOOnoQEi5ZL2KdjYjS1/view?usp=drive_link</t>
  </si>
  <si>
    <t>Líder: Dirección de Planeación. 
Acompaña: líderes de procesos (ejecución del cronograma).</t>
  </si>
  <si>
    <t xml:space="preserve">Documento con seguimiento del cumplimiento de información requerida.
</t>
  </si>
  <si>
    <t>Revisar y validar que la información requerida por la Ley de Transparencia se encuentre disponible para los grupos de valor o interesados.</t>
  </si>
  <si>
    <t>5.1</t>
  </si>
  <si>
    <t xml:space="preserve">
 Lineamientos de Transparencia Activa</t>
  </si>
  <si>
    <t>COMPONENTE 5: TRANSPARENCIA</t>
  </si>
  <si>
    <t>Porcentaje de avance cumplimiento del componente</t>
  </si>
  <si>
    <t xml:space="preserve"> - Se envían encuestas de satisfacción diariamente a usuarios externos que son atendidos a través de los canales oficiales de comunicación. Evidencia:
https://drive.google.com/drive/folders/1Mm5HZqzzfoz3gLGsBbDuJfpknqL4Bkmy
- Se ha iniciado una actualización de las encuestas con el apoyo de la Dirección de Planeación, para lo cual se han desarrollado avances a través de sesiones de trabajo.</t>
  </si>
  <si>
    <t>Líder: Secretaría General.</t>
  </si>
  <si>
    <t>Documento con resultados de las mediciones de percepción o satisfacción de los usuarios.</t>
  </si>
  <si>
    <t>Implementar mecanismos o herramientas para medir la percepción de los usuarios frente a la calidad de los servicios ofrecidos por la Institución y desarrollar mejoras en caso de aplicar.</t>
  </si>
  <si>
    <t>4.6</t>
  </si>
  <si>
    <t>Relacionamiento con el ciudadano</t>
  </si>
  <si>
    <t>Desde la Oficina Asesora de Auditoría Interna se evidencia que la actividad se cumplió en un 100% desde  el  primer seguimiento, el cual se realizó el cuatrimestre anterior.</t>
  </si>
  <si>
    <t>Cumplido en primer seguimiento</t>
  </si>
  <si>
    <t xml:space="preserve">La Oficina Asesora de Auditoría Interna realizó la socialización de la semana de Atención al ciudadano en la semana de la política de Atención al Ciudadano con los colaboradores de la Institución, con la participación de todos los procesos de la IU. Digital.
Se evidencia con el pantallazo de la programación realizada.
</t>
  </si>
  <si>
    <t>En el marco de la Semana de la Ciudadanía que se llevó a cabo entre el 8 y el 12 abril de 2024, se socializa la Política de Atención al Ciudadano, con la participación de las unidades administrativas de la IU Digital.</t>
  </si>
  <si>
    <t xml:space="preserve">Líder: Secretaría General. 
Acompaña: Dirección de Recursos Humanos. </t>
  </si>
  <si>
    <t>Socialización de la política de Servicio al Ciudadano con los colaboradores de la Institución.</t>
  </si>
  <si>
    <t>Incluir módulos o contenidos sobre la Política de Servicio al Ciudadano en los programas de inducción y reinducción</t>
  </si>
  <si>
    <t>4.5</t>
  </si>
  <si>
    <t>Talento humano</t>
  </si>
  <si>
    <t>33.33%</t>
  </si>
  <si>
    <t xml:space="preserve"> - En el proceso de Atención al Ciudadano se centraliza la recepción de preguntas, solicitudes y PQRSFD que ingresan a través de los canales oficiales de comunicación: correo electrónico atencionalciudadano@iudigital.edu.co, la línea única de atención telefónica: (604) 520 07 50, el buzón PQRSFD, presencial y el formulario web G+ - Siempre PQRSFD
https://iudigital.gmas.co/gmas/RegistroPQRS.public
- La gestión y trámite de las solicitudes y PQRSFD está centralizado en el sistema de información G+ y se consolida en los informes mensuales y trimestrales:
https://www.iudigital.edu.co/index.php/planeacion-presupuesto-informes/informes-trimestrales-acceso-informacion-quejas-reclamos
</t>
  </si>
  <si>
    <t xml:space="preserve">Líder: Secretaría General.
Acompaña: Dirección de Tecnología.
Dirección Comunicaciones y Mercadeo.
Vicerrectoría Académica (Coordinación de Registro y Control ).  
</t>
  </si>
  <si>
    <t>Documento que contenga la gestión realizada frente al fortalecimiento de la atención al ciudadano.</t>
  </si>
  <si>
    <t>Fortalecer los canales de atención al ciudadano como líneas telefónicas, atención a través de correos electrónicos, redes sociales y recepción de PQRSFD, etc.</t>
  </si>
  <si>
    <t>4.4</t>
  </si>
  <si>
    <t>Canales de atención</t>
  </si>
  <si>
    <t>Líder: Dirección de Planeación.
Acompaña: Dirección de Comunicaciones y Mercadeo.
Secretaría General.
Líderes de proceso.</t>
  </si>
  <si>
    <t>Documento con resultados obtenidos del ejercicio de participación ciudadana.</t>
  </si>
  <si>
    <t>Evaluar, verificar y publicar los resultados del espacio de participación ciudadana.</t>
  </si>
  <si>
    <t>4.3</t>
  </si>
  <si>
    <t xml:space="preserve"> La Oficina Asesora de Auditoría Interna Contrastó las actividades realizadas por la IU. Digital realacionados con la con la participación ciudadana y se evidencia con las publicaciones realizadas desde el portal WEB:
1.https://drive.google.com/file/d/15TwN2WDYCBxUMfIJLVb72nogm9tLUKA3/view?usp=sharing     
                                  2.https://drive.google.com/file/d/15XQMkv8rnNX6dUAT0sB04d2Qadlg4Usw/view?usp=sharing </t>
  </si>
  <si>
    <t>Espacio de participación ejecutado.</t>
  </si>
  <si>
    <t>Desarrollar espacio de participación ciudadana.</t>
  </si>
  <si>
    <t>4.2</t>
  </si>
  <si>
    <t>Desde la Oficina Asesora de Auditoría Interna se evidencia  que la actividad se cumplió en un 100% desde  el  primer seguimiento, el cual se realizó el cuatrimestre anterior.</t>
  </si>
  <si>
    <t xml:space="preserve">Se realizó satisfactoriamente la estrategia de participación ciudadana para el año 2024 y la misma fue adoptada mediante la Resolución  Rectoral  202401941 del 30 de enero del 2024. 
Se encuentra disponible en el portal web en el menú "Transparencia", ítem 4.3 Plan de Acción: 
https://www.iudigital.edu.co/pdfs//transparencia/Planes%20de%20Accion/2024/14.%20Estrategia%20de%20Participaci%C3%B3n%20Ciudadana%20y%20Rendici%C3%B3n%20de%20Cuentas.pdf                                  </t>
  </si>
  <si>
    <t>Definir y Publicar la Estrategia de Participación Ciudadana.</t>
  </si>
  <si>
    <t>4.1</t>
  </si>
  <si>
    <t>Estrategia de Participación Ciudadana</t>
  </si>
  <si>
    <t>COMPONENTE 4: SERVICIO AL CIUDADANO</t>
  </si>
  <si>
    <t xml:space="preserve">SEGUIMIENTO PLAN ANTICORRUPCIÓN Y DE ATENCIÓN AL CIUDADANO – PAAC 2024- DESDE LA OFICINA ASESORA DE AUDITORÍA INTERNA </t>
  </si>
  <si>
    <t>La normativa institucional es cargada en tiempo real en el sistema de gestión documental G+, en el módulo "Administración y Gestión Normativa":  https://iudigital.gmas.co/gmas/ReporteNorma.public</t>
  </si>
  <si>
    <t xml:space="preserve">El proceso de Atención al Ciudadano tiene implementados como canales oficiales de comunicación para la gestión y trámite de las PQRSFD, el correo electrónico atencionalciudadano@iudigital.edu.co, la línea única de atención telefónica: (604) 520 07 50, el buzón PQRSFD, presencial y el formulario web PQRSFD del sistema de información G+.
https://iudigital.gmas.co/gmas/RegistroPQRS.public
- La recepción, verificación, registro y/o radicación, distribución y respuesta, se centraliza en el formulario del módulo de gestión documental del sistema de información G+, en donde además se hace el seguimiento a la oportunidad de respuesta de las PQRSFD con cinco (5) alertas automáticas (notificaciones). Estas alertas son enviadas a los correos electrónicos de los responsables (encargados de la gestión y trámite) de las PQRSFD en el 15%, 40%, 60%, y 80% del tiempo avanzado para dar respuesta, en concordancia con los términos legales. 
- Adicionalmente dos días a la semana equipo de Atención al Ciudadano realiza una revisión de los informes de las PQRSFD para verificar que la gestión y trámite de las PQRSFD se haya cerrado y para evaluar el avance (en términos de porcentaje) de aquellas que aún no han recibido respuesta. Cuando el porcentaje supera el 60%, se envía un correo electrónico al colaborador responsable de proporcionar la respuesta. Si, después de llevar a cabo las dos acciones mencionadas anteriormente, el trámite de la PQRSFD aún no se ha cerrado, los colaboradores se acercan al responsable para solicitarle que brinde una respuesta a la solicitud.
- Finalmente, la gestión y trámite de las solicitudes y PQRSFD, se ve reflejada en los informes de PQRSFD, que se elaboran mensual y trimestralmente.
</t>
  </si>
  <si>
    <t xml:space="preserve">La Celebración semana anticorrupción y transparencia se encuentra programada para el segundo semestre del 2024. </t>
  </si>
  <si>
    <t>Esta actividad se encuentra pendiente por desarrollar y está dentro de los tiempos planificados.</t>
  </si>
  <si>
    <t>Líder: Oficina Asesora de Auditoría Interna y Secretaria General 
Apoya: Rectoría, Dirección de Planeación y Dirección de Comunicaciones y Mercadeo</t>
  </si>
  <si>
    <t>Campaña ejecutada.</t>
  </si>
  <si>
    <t>Celebración semana anticorrupción y transparencia
Campaña de sensibilización y capacitación para dar a conocer la normatividad anticorrupción e implementar el principio de la Transparencia como obligatorio para cada uno de los integrantes de la Entidad independiente de su clase de vinculación  bajo el Rol de Liderazgo Estratégico y Enfoque hacia la Prevención.</t>
  </si>
  <si>
    <t>6.6</t>
  </si>
  <si>
    <t xml:space="preserve">La celebración de la semana de control interno
se encuentra programada para el segundo semestre del 2024. </t>
  </si>
  <si>
    <t>Líder: Oficina Asesora de Auditoría Interna y Dirección de Planeación
Apoya: Rectoría y Dirección de Comunicaciones y Mercadeo</t>
  </si>
  <si>
    <t>Celebración semana de control interno
Campaña de sensibilización y capacitación al personal en cuanto a la importancia de implementar el principio del autocontrol, el cual permite fortalecer el Sistema de Control Interno y por lo tanto la mejora continua de la Institución  bajo el Rol de Liderazgo Estratégico  y Enfoque hacia la Prevención.</t>
  </si>
  <si>
    <t>6.5</t>
  </si>
  <si>
    <t>Esta actividad se culminó en cuatrimestre anterior.</t>
  </si>
  <si>
    <t xml:space="preserve">"La Oficina Asesora de Auditoría Interna realizó la socialización de la semana de Atención al ciudadano en la semana de la política de Atención al Ciudadano con los colaboradores de la Institución, con la participación de todos los procesos de la IU. Digital.
Se evidencia con el pantallazo de la programación realizada.
</t>
  </si>
  <si>
    <t xml:space="preserve">La Semana de la Ciudadanía fue desarrollada entre el 8 y el 12 abril de 2024, donde se ejecutaron varias actividades bajo el liderazgo de la Rectoría, Auditoría Interna y la Secretaría General en armonización con las dependencias administrativas. Se relaciona la programación dispuesta en esta semana: </t>
  </si>
  <si>
    <t>Líder: Oficina Asesora de Auditoría Interna y Secretaria General con el proceso de Atención al  Ciudadano
Apoya: Rectoría, Dirección de Planeación y Dirección de Comunicaciones y Mercadeo</t>
  </si>
  <si>
    <t>Celebración semana del ciudadano
Campaña de apoyo a los ciudadanos y grupos de interés de la Entidad para implementar actividades en cumplimiento de normatividad de Participación ciudadana bajo el Rol de Liderazgo Estratégico y Enfoque hacia la Prevención.</t>
  </si>
  <si>
    <t>6.4</t>
  </si>
  <si>
    <t>El micrositio continua funcionando sin novedades.</t>
  </si>
  <si>
    <t>En la página web se cuenta con el micrositio de "Atención al Ciudadano", donde se tiene disponible el enlace para registrar denuncias a través de PQRSFD: 
https://www.iudigital.edu.co/index.php/siempre-pqrsfd
Link directo a G+:
https://iudigital.gmas.co/gmas/RegistroPQRS.public</t>
  </si>
  <si>
    <t xml:space="preserve">Mecanismo de denuncias disponible. </t>
  </si>
  <si>
    <t xml:space="preserve">Ofrecer a los grupos de valor e interesados mecanismos para realizar denuncias </t>
  </si>
  <si>
    <t>6.3</t>
  </si>
  <si>
    <t xml:space="preserve">La Oficina Asesora de Auditoría Interna comprobó la existencia de la RESOLUCIÓN RECTORAL No. 438 17 de febrero de 2021, 
“Por medio de la cual se adopta el Código de Integridad del Servicio Público y se
crea el Comité de Integridad de la Institución Universitaria Digital de Antioquia.”
Asimismo, el día 21 de mayo del 2024 Se Ejecutó capacitación realacionado con el tema y se evidencia a través del siguiente Link:
https://drive.google.com/drive/folders/1wFzyZDOxT1ZiWXwpdWBH2cyblMSIYq5G
</t>
  </si>
  <si>
    <t>Se Ejecutó esta actividad el 21 de mayo de 2024: https://drive.google.com/drive/folders/1wFzyZDOxT1ZiWXwpdWBH2cyblMSIYq5G</t>
  </si>
  <si>
    <t xml:space="preserve">La Oficina Asesora de Auditoría Interna comprobó la existencia de la RESOLUCIÓN RECTORAL No. 438 17 de febrero de 2021, 
“Por medio de la cual se adopta el Código de Integridad del Servicio Público y se
crea el Comité de Integridad de la Institución Universitaria Digital de Antioquia.”
Asimismo, el día 19 de octubre de 2023 se realizó la socialización y capacitación sobre Código de Integridad y el Conflicto de Interés:
Se evidencia con pantallazos de la capacitación y socialización: 
</t>
  </si>
  <si>
    <t>Estas actividades se tienen programadas para el segundo semestre de la vigencia 2024.</t>
  </si>
  <si>
    <t xml:space="preserve">Líder. Dirección de Recursos Humanos. </t>
  </si>
  <si>
    <t>Acciones de sensibilización desarrolladas.</t>
  </si>
  <si>
    <t>Desarrollar acciones que permitan generar sensibilización en los colaboradores frente a la importancia del Código de Integridad.</t>
  </si>
  <si>
    <t>6.2</t>
  </si>
  <si>
    <t xml:space="preserve">Se solicito el acompañamiento a la dependencia de comunicaciones para la creación de una campaña de conflicto de interes, que sera socializada con los funcionarios y colaboradores de la Institución en el mes de diciembre de 2024. </t>
  </si>
  <si>
    <t>La Oficina Asesora de Auditoría Interna verificó la existencia de la RESOLUCIÓN RECTORAL No. 1076 07 de septiembre de 2022, “Por la cual se adopta el Manual de Conflictos de Intereses de la Institución Universitaria Digital de Antioquia – IU. Digital.
Igualmente, se cuenta con el formato Código: GJ-F-031 DECLARACIÓN DE CONFLICTO DE INTERÉS EN ACTUACIONES ADMINISTRATIVAS.
Asimismo, se realizó la capacitación en lo realacionado  con el tema en mención.
Se evidencia a través del siguiente Link:
https://drive.google.com/drive/folders/1O4fxVc7Z-rpRyN7TfIO0Vyz3NlroJJ76?usp=drive_link</t>
  </si>
  <si>
    <t xml:space="preserve">La Oficina Asesora de Auditoría Interna verificó la existencia de la RESOLUCIÓN RECTORAL No. 1076 07 de septiembre de 2022, “Por la cual se adopta el Manual de Conflictos de Intereses de la Institución Universitaria Digital de Antioquia – IU. Digital.
Igualmente, se cuenta con el formato Código: GJ-F-031 DECLARACIÓN DE CONFLICTO DE INTERÉS EN ACTUACIONES ADMINISTRATIVAS.
Además, el día 19 de octubre de 2023 se realizó la socialización y capacitación sobre Código de Integridad y el Conflicto de Interés:
Se evidencia con pantallazos de la capacitación y socialización:
</t>
  </si>
  <si>
    <t>Se encuentra en construcción la estrategia de difusión para 2024 que será realizada en el segundo semestre del año</t>
  </si>
  <si>
    <t>Documento aprobado y socializado.</t>
  </si>
  <si>
    <t>Documentar y socializar los lineamientos sobre conflictos de intereses.</t>
  </si>
  <si>
    <t>6.1</t>
  </si>
  <si>
    <t xml:space="preserve">INICIATIVAS ADICIONALES - SEGUIMIENTO PLAN ANTICORRUPCIÓN Y DE ATENCIÓN AL CIUDADANO – PAAC 2024 DESDE LA OFICINA ASESORA DE AUDITORÍA INTERNA </t>
  </si>
  <si>
    <t>Avance</t>
  </si>
  <si>
    <t>Iniciativas adicionales</t>
  </si>
  <si>
    <t>Transparencia</t>
  </si>
  <si>
    <t>Servicio al ciudadano</t>
  </si>
  <si>
    <t>Rendición de cuentas</t>
  </si>
  <si>
    <t>Racionalización de trámites</t>
  </si>
  <si>
    <t>Gestión del riesgo</t>
  </si>
  <si>
    <t xml:space="preserve">Porcentaje de avance </t>
  </si>
  <si>
    <t>Componente</t>
  </si>
  <si>
    <t xml:space="preserve">Version:  04 </t>
  </si>
  <si>
    <t>AVANCE- SEGUIMIENTO Y EVALUACIÓN DEL PLAN ANTICORRUPCIÓN Y DE ATENCIÓN AL CIUDADANO - PAAC 2024</t>
  </si>
  <si>
    <r>
      <t>Componente No. 1. Gestión del riesgo:</t>
    </r>
    <r>
      <rPr>
        <sz val="12"/>
        <color theme="1"/>
        <rFont val="Calibri"/>
        <family val="2"/>
      </rPr>
      <t xml:space="preserve"> Este componente tiene como objetivo establecer la planificación y gestión estratégica de la Alta Dirección frente a la gestión y administración de los riesgos de corrupción, los cuales deben estar alineados con la Política de Administración de Riesgos institucional.</t>
    </r>
  </si>
  <si>
    <r>
      <rPr>
        <u/>
        <sz val="12"/>
        <color rgb="FF000000"/>
        <rFont val="Calibri"/>
        <family val="2"/>
      </rPr>
      <t xml:space="preserve">Se revisó la Política de Administración del Riesgo actual y se determina que contiene los últimos ajustes de acuerdo a la guía de administración del riesgo desde el Departamento Administrativo de la Función Pública, por lo anterior no se considerarán nuevos ajustes hasta que se surjan nuevos cambios.
Se relaciona última versión de la Política de Administración de Riesgos </t>
    </r>
    <r>
      <rPr>
        <u/>
        <sz val="12"/>
        <color rgb="FF1155CC"/>
        <rFont val="Calibri"/>
        <family val="2"/>
      </rPr>
      <t>https://drive.google.com/drive/folders/1jqYJ_MYl8gUQDpx1q6oRHGnxG3N6p8vQ?usp=drive_link</t>
    </r>
  </si>
  <si>
    <r>
      <rPr>
        <sz val="12"/>
        <color theme="1"/>
        <rFont val="Calibri"/>
        <family val="2"/>
      </rPr>
      <t xml:space="preserve">No se ha presentado necesidad de realizar actualización de la Política. 
Se presenta la última versión de la Política de Administración de Riesgos de la IU Digital de Antioquia, la cual está alineada con la guía de administración del riesgo de la función pública.
 </t>
    </r>
    <r>
      <rPr>
        <u/>
        <sz val="12"/>
        <color rgb="FF1155CC"/>
        <rFont val="Calibri"/>
        <family val="2"/>
      </rPr>
      <t>https://drive.google.com/drive/folders/1jqYJ_MYl8gUQDpx1q6oRHGnxG3N6p8vQ?usp=drive_link</t>
    </r>
  </si>
  <si>
    <r>
      <rPr>
        <sz val="12"/>
        <color theme="1"/>
        <rFont val="Calibri"/>
        <family val="2"/>
      </rPr>
      <t xml:space="preserve">Desde la Oficina Asesora de Auditoría Interna se evidenció que la Política de Administración del Riesgo actual contiene los últimos ajustes de acuerdo a la guía de administración del riesgo desde el Departamento Administrativo de la Función Pública, por lo anterior no se considerarán nuevos ajustes hasta que se surjan nuevos cambios determinados desde el DAFP.
Se relaciona la última versión de la Política de Administración de Riesgos </t>
    </r>
    <r>
      <rPr>
        <u/>
        <sz val="12"/>
        <color rgb="FF1155CC"/>
        <rFont val="Calibri"/>
        <family val="2"/>
      </rPr>
      <t>https://drive.google.com/drive/folders/1jqYJ_MYl8gUQDpx1q6oRHGnxG3N6p8vQ?usp=drive_link</t>
    </r>
  </si>
  <si>
    <r>
      <rPr>
        <sz val="12"/>
        <color theme="1"/>
        <rFont val="Calibri"/>
        <family val="2"/>
      </rPr>
      <t xml:space="preserve">No se ha presentado necesidad de realizar actualización de la Política. 
Se presenta la última versión de la Política de Administración de Riesgos de la IU Digital de Antioquia, la cual está alineada con la guía de administración del riesgo de la Función Pública.
 </t>
    </r>
    <r>
      <rPr>
        <u/>
        <sz val="12"/>
        <color rgb="FF1155CC"/>
        <rFont val="Calibri"/>
        <family val="2"/>
      </rPr>
      <t>https://drive.google.com/drive/folders/1jqYJ_MYl8gUQDpx1q6oRHGnxG3N6p8vQ?usp=drive_link</t>
    </r>
  </si>
  <si>
    <r>
      <rPr>
        <sz val="12"/>
        <color rgb="FF000000"/>
        <rFont val="Calibri"/>
        <family val="2"/>
      </rPr>
      <t xml:space="preserve">El mapa de riesgos de corrupción se encuentra disponible en sitio web institucional a través del link: </t>
    </r>
    <r>
      <rPr>
        <u/>
        <sz val="12"/>
        <color rgb="FF1155CC"/>
        <rFont val="Calibri"/>
        <family val="2"/>
      </rPr>
      <t>https://www.iudigital.edu.co/index.php/planeacion-presupuesto-informes/informes-oficina-control-interno</t>
    </r>
    <r>
      <rPr>
        <sz val="12"/>
        <color rgb="FF000000"/>
        <rFont val="Calibri"/>
        <family val="2"/>
      </rPr>
      <t xml:space="preserve">
Adicionalmente se deja disponible en el drive:
 </t>
    </r>
    <r>
      <rPr>
        <u/>
        <sz val="12"/>
        <color rgb="FF1155CC"/>
        <rFont val="Calibri"/>
        <family val="2"/>
      </rPr>
      <t>https://drive.google.com/drive/folders/1rMP2vhRoLnTvXzx5oYEimNdtDMCO1kzj?usp=drive_link</t>
    </r>
    <r>
      <rPr>
        <sz val="12"/>
        <color rgb="FF000000"/>
        <rFont val="Calibri"/>
        <family val="2"/>
      </rPr>
      <t xml:space="preserve">
 </t>
    </r>
  </si>
  <si>
    <r>
      <rPr>
        <u/>
        <sz val="12"/>
        <color rgb="FF000000"/>
        <rFont val="Calibri"/>
        <family val="2"/>
      </rPr>
      <t xml:space="preserve">De acuerdo con seguimiento anterior, el mapa de riesgos de corrupción se encuentra publicado en la página web de la IU Digital, puede ser consultado en el siguiente enlace: </t>
    </r>
    <r>
      <rPr>
        <u/>
        <sz val="12"/>
        <color rgb="FF1155CC"/>
        <rFont val="Calibri"/>
        <family val="2"/>
      </rPr>
      <t>https://www.iudigital.edu.co/index.php/planeacion-presupuesto-informes/informes-oficina-control-interno</t>
    </r>
  </si>
  <si>
    <r>
      <rPr>
        <sz val="12"/>
        <color rgb="FF000000"/>
        <rFont val="Calibri"/>
        <family val="2"/>
      </rPr>
      <t xml:space="preserve">Se realizó la actualización del mapa de riesgos de corrupción para el 2024 con los líderes de proceso y delegados involucrados y el mismo se encuentra disponible en sitio web institucional a través del link:
https://www.iudigital.edu.co/index.php/planeacion-presupuesto-informes/informes-oficina-control-interno
Adicionalmente se deja disponible en el drive:
 </t>
    </r>
    <r>
      <rPr>
        <u/>
        <sz val="12"/>
        <color rgb="FF1155CC"/>
        <rFont val="Calibri"/>
        <family val="2"/>
      </rPr>
      <t>https://drive.google.com/drive/folders/1rMP2vhRoLnTvXzx5oYEimNdtDMCO1kzj?usp=drive_link</t>
    </r>
    <r>
      <rPr>
        <sz val="12"/>
        <color rgb="FF000000"/>
        <rFont val="Calibri"/>
        <family val="2"/>
      </rPr>
      <t xml:space="preserve">
 </t>
    </r>
  </si>
  <si>
    <r>
      <rPr>
        <u/>
        <sz val="12"/>
        <color rgb="FF000000"/>
        <rFont val="Calibri"/>
        <family val="2"/>
      </rPr>
      <t xml:space="preserve">El mapa de riesgos de corrupción se encuentra actualizado por cada uno de los procesos involucrados, al igual que sus controles. 
Puede ser consultado en el siguiente enlace: link:https://www.iudigital.edu.co/index.php/planeacion-presupuesto-informes/informes-oficina-control-interno
</t>
    </r>
    <r>
      <rPr>
        <u/>
        <sz val="12"/>
        <color rgb="FF1155CC"/>
        <rFont val="Calibri"/>
        <family val="2"/>
      </rPr>
      <t>https://docs.google.com/spreadsheets/d/1kgBsJ_ttxRPEo7CAEQ5WDUiiPDQyuJNR/edit?usp=sharing&amp;ouid=104727923221126274360&amp;rtpof=true&amp;sd=true</t>
    </r>
  </si>
  <si>
    <r>
      <rPr>
        <sz val="12"/>
        <color theme="1"/>
        <rFont val="Calibri"/>
        <family val="2"/>
      </rPr>
      <t xml:space="preserve">Desde la Oficina Asesora de Auditoría Interna  se cercioró que el mapa de riesgos de corrupción se encuentra actualizado para la vigencia 2024 y cuenta con las atividades y controles de cada una de ellas 
Asimismo, el Mapa de Riesgos de corrupción puede ser publicado en la página WEB Institucional:
</t>
    </r>
    <r>
      <rPr>
        <u/>
        <sz val="12"/>
        <color rgb="FF1155CC"/>
        <rFont val="Calibri"/>
        <family val="2"/>
      </rPr>
      <t>https://docs.google.com/spreadsheets/d/1kgBsJ_ttxRPEo7CAEQ5WDUiiPDQyuJNR/edit?usp=sharing&amp;ouid=104727923221126274360&amp;rtpof=true&amp;sd=true</t>
    </r>
  </si>
  <si>
    <r>
      <rPr>
        <sz val="12"/>
        <color rgb="FF000000"/>
        <rFont val="Calibri"/>
        <family val="2"/>
      </rPr>
      <t xml:space="preserve">El mapa de riesgos de corrupción se encuentra actualizado por cada uno de los procesos involucrados, al igual que sus controles. </t>
    </r>
    <r>
      <rPr>
        <u/>
        <sz val="12"/>
        <color rgb="FF000000"/>
        <rFont val="Calibri"/>
        <family val="2"/>
      </rPr>
      <t xml:space="preserve">
</t>
    </r>
    <r>
      <rPr>
        <sz val="12"/>
        <color rgb="FF000000"/>
        <rFont val="Calibri"/>
        <family val="2"/>
      </rPr>
      <t>Puede ser consultado en el siguiente enlace</t>
    </r>
    <r>
      <rPr>
        <u/>
        <sz val="12"/>
        <color rgb="FF000000"/>
        <rFont val="Calibri"/>
        <family val="2"/>
      </rPr>
      <t xml:space="preserve">: link:https://www.iudigital.edu.co/index.php/planeacion-presupuesto-informes/informes-oficina-control-interno
</t>
    </r>
    <r>
      <rPr>
        <u/>
        <sz val="12"/>
        <color rgb="FF1155CC"/>
        <rFont val="Calibri"/>
        <family val="2"/>
      </rPr>
      <t>https://docs.google.com/spreadsheets/d/1kgBsJ_ttxRPEo7CAEQ5WDUiiPDQyuJNR/edit?usp=sharing&amp;ouid=104727923221126274360&amp;rtpof=true&amp;sd=true</t>
    </r>
  </si>
  <si>
    <r>
      <rPr>
        <sz val="12"/>
        <color theme="1"/>
        <rFont val="Calibri"/>
        <family val="2"/>
      </rPr>
      <t xml:space="preserve">Desde la Oficina Asesora de Auditoría Interna  se comprobó que el mapa de riesgos de corrupción se encuentra actualizado para la vigencia 2024 y cuenta con las atividades y controles de cada una de ellas y los responsables de casa actividad y proceso.
Asimismo, el Mapa de Riesgos de Corrupción puede ser publicado en la página WEB Institucional:
</t>
    </r>
    <r>
      <rPr>
        <u/>
        <sz val="12"/>
        <color rgb="FF1155CC"/>
        <rFont val="Calibri"/>
        <family val="2"/>
      </rPr>
      <t>https://docs.google.com/spreadsheets/d/1kgBsJ_ttxRPEo7CAEQ5WDUiiPDQyuJNR/edit?usp=sharing&amp;ouid=104727923221126274360&amp;rtpof=true&amp;sd=true</t>
    </r>
  </si>
  <si>
    <r>
      <rPr>
        <sz val="12"/>
        <color theme="1"/>
        <rFont val="Calibri"/>
        <family val="2"/>
      </rPr>
      <t xml:space="preserve">Se realizó monitoreo y/o seguimiento al mapa de riesgos de corrupción para el primer cuatrimestre. 
Documento disponible en el enlace: 
https://drive.google.com/drive/u/4/folders/1rMP2vhRoLnTvXzx5oYEimNdtDMCO1kzj
</t>
    </r>
    <r>
      <rPr>
        <u/>
        <sz val="12"/>
        <color rgb="FF1155CC"/>
        <rFont val="Calibri"/>
        <family val="2"/>
      </rPr>
      <t>https://www.iudigital.edu.co/index.php/planeacion-presupuesto-informes/informes-oficina-control-interno</t>
    </r>
  </si>
  <si>
    <r>
      <rPr>
        <sz val="12"/>
        <color theme="1"/>
        <rFont val="Calibri"/>
        <family val="2"/>
      </rPr>
      <t xml:space="preserve">La Oficina Asesora de Auditoría Interna contrastó que se cuenta con el seguimiento del Mapa de Riesgos de Corrupción actualizado al primer cuatrimestre del 2024
Se encuentra publicado en el portal WEB institucional y en el Drive para su seguimiento y control 
</t>
    </r>
    <r>
      <rPr>
        <u/>
        <sz val="12"/>
        <color rgb="FF1155CC"/>
        <rFont val="Calibri"/>
        <family val="2"/>
      </rPr>
      <t>https://drive.google.com/drive/folders/1rMP2vhRoLnTvXzx5oYEimNdtDMCO1kzj?usp=drive_link</t>
    </r>
  </si>
  <si>
    <r>
      <rPr>
        <sz val="12"/>
        <color theme="1"/>
        <rFont val="Calibri"/>
        <family val="2"/>
      </rPr>
      <t xml:space="preserve">Se realiza el monitoreo y seguimiento al mapa de riesgos de corrupción para el segundo cuatrimestre. El documento se encuentra disponible en el siguiente enlace: </t>
    </r>
    <r>
      <rPr>
        <u/>
        <sz val="12"/>
        <color rgb="FF1155CC"/>
        <rFont val="Calibri"/>
        <family val="2"/>
      </rPr>
      <t>https://drive.google.com/drive/folders/1rMP2vhRoLnTvXzx5oYEimNdtDMCO1kzj</t>
    </r>
  </si>
  <si>
    <r>
      <rPr>
        <sz val="12"/>
        <color theme="1"/>
        <rFont val="Calibri"/>
        <family val="2"/>
      </rPr>
      <t xml:space="preserve">Desde la Oficina Asesora de Auditoría Interna  se  verificó el seguimiento de manera periódica del Mapa de Riesgos de Corrupción el cual es  publicado en la página WEB Institucional:
</t>
    </r>
    <r>
      <rPr>
        <u/>
        <sz val="12"/>
        <color rgb="FF1155CC"/>
        <rFont val="Calibri"/>
        <family val="2"/>
      </rPr>
      <t>https://docs.google.com/spreadsheets/d/1kgBsJ_ttxRPEo7CAEQ5WDUiiPDQyuJNR/edit?usp=sharing&amp;ouid=104727923221126274360&amp;rtpof=true&amp;sd=true</t>
    </r>
  </si>
  <si>
    <r>
      <rPr>
        <sz val="12"/>
        <color theme="1"/>
        <rFont val="Calibri"/>
        <family val="2"/>
      </rPr>
      <t xml:space="preserve">Se realiza el monitoreo y seguimiento al mapa de riesgos de corrupción para el tercer cuatrimestre. El documento se encuentra disponible en el siguiente enlace: </t>
    </r>
    <r>
      <rPr>
        <u/>
        <sz val="12"/>
        <color rgb="FF1155CC"/>
        <rFont val="Calibri"/>
        <family val="2"/>
      </rPr>
      <t>https://docs.google.com/spreadsheets/d/1-tly3vBc_na07NjqY0RRWrNInic5fC9I/edit?gid=706863307#gid=706863307</t>
    </r>
  </si>
  <si>
    <r>
      <t>Componente No. 2. Racionalización de trámites:</t>
    </r>
    <r>
      <rPr>
        <sz val="12"/>
        <color theme="1"/>
        <rFont val="Calibri"/>
        <family val="2"/>
      </rPr>
      <t xml:space="preserve"> La Racionalización de Trámites busca fortalece la relación entre la Institución y la ciudadanía. Con esta, se pretende disminuir costos, requisitos, tiempos de ejecución, entre otros.</t>
    </r>
  </si>
  <si>
    <r>
      <t xml:space="preserve">Se hizo actualización de los diferentes trámites y OPA's de la Institución de acuerdo con los Derechos Pecuniarios para la vigencia 2024 y con la solicitud de actualización por parte de los líderes.      
Las evidencias corresponden a:                                                                                               
Documento guía para la actualización de la información registrado en la plataforma SUIT : https://docs.google.com/spreadsheets/d/1U3qs3z9017JixYjjuRkwWpphLbh0Y8xv/edit?usp=sharing&amp;ouid=112460064576106288221&amp;rtpof=true&amp;sd=true                                                                  Derechos Pecuniarios:                                  https://drive.google.com/file/d/1Th_56UMjRBfGVo05eWC6t2_YE0LTmwI1/view?usp=sharing    
Link del Buscador de trámites SUIT:    
 https://www.funcionpublica.gov.co/web/suit/buscadortramites?_com_liferay_iframe_web_portlet_IFramePortlet_INSTANCE_MLkB2d7OVwPr_iframe_query=IU+DIGITAL&amp;x=0&amp;y=0&amp;p_p_id=com_liferay_iframe_web_portlet_IFramePortlet_INSTANCE_MLkB2d7OVwPr&amp;_com_liferay_iframe_web_portlet_IFramePortlet_INSTANCE_MLkB2d7OVwPr_iframe_find=FindNext                                    </t>
    </r>
    <r>
      <rPr>
        <b/>
        <sz val="12"/>
        <color theme="1"/>
        <rFont val="Calibri"/>
        <family val="2"/>
      </rPr>
      <t xml:space="preserve">                           </t>
    </r>
  </si>
  <si>
    <r>
      <t>Se hizo consulta ciudadana por medio de un formulario de "Google Forms" para priorizar los trámites y OPA's y así, documentar la estrategia de racionalización 2024.    
La evidencia se encuentran disponible en:                                                                                              
Documento publicado del resultado de la encuesta:
1.</t>
    </r>
    <r>
      <rPr>
        <sz val="12"/>
        <color rgb="FFFF0000"/>
        <rFont val="Calibri"/>
        <family val="2"/>
      </rPr>
      <t xml:space="preserve"> </t>
    </r>
    <r>
      <rPr>
        <sz val="12"/>
        <color theme="1"/>
        <rFont val="Calibri"/>
        <family val="2"/>
      </rPr>
      <t xml:space="preserve">https://www.iudigital.edu.co/index.php/consulta-ciudadana           2. https://docs.google.com/document/d/1Lh1nwPPTWq4x_AwBE6EVjo04tlgadpEy/edit?usp=sharing&amp;ouid=112460064576106288221&amp;rtpof=true&amp;sd=true </t>
    </r>
    <r>
      <rPr>
        <b/>
        <sz val="12"/>
        <color theme="1"/>
        <rFont val="Calibri"/>
        <family val="2"/>
      </rPr>
      <t xml:space="preserve">                                                                                    </t>
    </r>
  </si>
  <si>
    <r>
      <rPr>
        <sz val="12"/>
        <color theme="1"/>
        <rFont val="Calibri"/>
        <family val="2"/>
      </rPr>
      <t xml:space="preserve">La Oficina Asesora de Auditoría interna evidenció que se realizó  encuesta cuyo objetivo fue "Recopilar información clave sobre las preferencias y necesidades de los grupos de valor a través de un ejercicio de participación ciudadana a través de un formulario de Google Forms, para mejorar la prestación de servicios, priorizando aquellos trámites que tienen un mayor impacto en la experiencia del usuario y en el funcionamiento de la entidad", la cual se encuentra publicada en el portal WEB: 
</t>
    </r>
    <r>
      <rPr>
        <u/>
        <sz val="12"/>
        <color rgb="FF1155CC"/>
        <rFont val="Calibri"/>
        <family val="2"/>
      </rPr>
      <t>https://drive.google.com/file/d/1ZLYn-5mJz8YI5wtsL-imiFPRV1GAacE_/view?usp=sharing</t>
    </r>
  </si>
  <si>
    <r>
      <rPr>
        <sz val="12"/>
        <color theme="1"/>
        <rFont val="Calibri"/>
        <family val="2"/>
      </rPr>
      <t xml:space="preserve">La Oficina Asesora de Auditoría interna establece que la información se encuentra registrada en la Estrategia de Racionalización de Trámites en  Sistema Único de Información de Trámites-SUIT en portal de la Función Pública para la vigencia 2024
</t>
    </r>
    <r>
      <rPr>
        <u/>
        <sz val="12"/>
        <color rgb="FF1155CC"/>
        <rFont val="Calibri"/>
        <family val="2"/>
      </rPr>
      <t>https://drive.google.com/file/d/12Gzxkxf-RQ1YYsNOBd_smY9-M3zKZE-I/view</t>
    </r>
  </si>
  <si>
    <r>
      <rPr>
        <sz val="12"/>
        <color theme="1"/>
        <rFont val="Calibri"/>
        <family val="2"/>
      </rPr>
      <t xml:space="preserve">Desde la Oficina Asesora de Auditoría Interna se cercioró sobre la  realización de la socialización la estrategia de Racionalización de Trámites para el año 2024, la cual se realizó el día 14 de mayo  de 2024 con el objetivo de optimizar y simplificar los procedimientos administrativos, buscando mejorar la eficiencia, la
transparencia y la calidad en la prestación de nuestros servicios, tales como:
Menores costos
Procedimientos simplificados
Mayor satisfacción
See videncia con el correo electrónico enviado:
</t>
    </r>
    <r>
      <rPr>
        <u/>
        <sz val="12"/>
        <color rgb="FF1155CC"/>
        <rFont val="Calibri"/>
        <family val="2"/>
      </rPr>
      <t>https://drive.google.com/file/d/1BYmDCoDCXUniday5M36NnvaYG-XHYR3y/view</t>
    </r>
  </si>
  <si>
    <r>
      <t>Se hizo el primer monitoreo, seguimiento y evaluación a la estrategia de Racionalización de trámites, éste reposa en la plataforma SUIT.
La evidencia corresponde a</t>
    </r>
    <r>
      <rPr>
        <b/>
        <sz val="12"/>
        <color theme="1"/>
        <rFont val="Calibri"/>
        <family val="2"/>
      </rPr>
      <t xml:space="preserve">: 
</t>
    </r>
    <r>
      <rPr>
        <sz val="12"/>
        <color theme="1"/>
        <rFont val="Calibri"/>
        <family val="2"/>
      </rPr>
      <t>1. Documento con el primer monitoreo de la estrategia de racionalización 2024.                                                                             2. Documento con el primer seguimiento y evaluación de la estrategia de racionalización 2024.   
 https://drive.google.com/drive/folders/1JzLY6Fcjxlu1qnsfxD4UGlruruZUKKyd?usp=sharing</t>
    </r>
  </si>
  <si>
    <r>
      <rPr>
        <sz val="12"/>
        <color theme="1"/>
        <rFont val="Calibri"/>
        <family val="2"/>
      </rPr>
      <t xml:space="preserve">Desde la Oficina Asesora de Auditoría Interna  verificó la realización del seguimiento y evaluación de la  la estrategia de Racionalización de trámites SUIT del portal WEB de la Función Pública.
Se evidencia en el drive el seguimiento y evaluación de la estratégia, la cual contiene la scoialiazación con los grupos de valor, decanos, vía correo electrónico, monitoreo de la estrategia.
</t>
    </r>
    <r>
      <rPr>
        <u/>
        <sz val="12"/>
        <color rgb="FF1155CC"/>
        <rFont val="Calibri"/>
        <family val="2"/>
      </rPr>
      <t>https://drive.google.com/drive/folders/1BOphgwXKUKayeQDyLXT_eqAHB4yhrya6</t>
    </r>
  </si>
  <si>
    <t>Los trámites y OPA's de la Institución se encuentran actualizados de acuerdo con la estrategia de Racionalización, la cuál culminó su tercer monitoreo, seguimiento y evaluación.
https://www.iudigital.edu.co/index.php/tramites/estrategia-racionalizacion-tramites Link del Buscador de trámites SUIT: 
https://www.funcionpublica.gov.co/web/suit/buscadortramites?_com_liferay_iframe_web_portlet_IFramePortlet_INSTANCE_MLkB2d7OVwPr_iframe_query=IU+DIGITAL&amp;x=0&amp;y=0&amp;p_p_id=com_liferay_iframe_web_portlet_IFramePortlet_INSTANCE_MLkB2d7OVwPr&amp;_com_liferay_iframe_web_portlet_IFramePortlet_INSTANCE_MLkB2d7OVwPr_iframe_find=FindNext
https://drive.google.com/drive/folders/1hkKiIFkaEgAILcQT4kMpDBNory9o9juB?usp=sharing</t>
  </si>
  <si>
    <t>Se cierra  la consulta ciudadana sobre la racionalización de trámites para la estrategia de la próxima vigencia, ésta se incluyó dentro de la caracterización de grupos de valor. Evidencias: Publicación de la encuesta, la encuesta y enlace de las respuestas del formulario:
https://docs.google.com/spreadsheets/d/10bme-xRsyEzgj8OpbTobjtx9Eb2UXE1q/edit?usp=sharing&amp;ouid=104727923221126274360&amp;rtpof=true&amp;sd=true https://www.iudigital.edu.co/index.php/participa y https://drive.google.com/file/d/1ZLYn-5mJz8YI5wtsL-imiFPRV1GAacE_/view?usp=sharing</t>
  </si>
  <si>
    <t>No se presentaron novedades con respecto a la consolidación y publicación de la estrategia para la presente vigencia</t>
  </si>
  <si>
    <t>No se presentaron novedades con respecto a la divulgación de la estrategia para la presente vigencia</t>
  </si>
  <si>
    <r>
      <rPr>
        <sz val="12"/>
        <color rgb="FF000000"/>
        <rFont val="Calibri"/>
        <family val="2"/>
      </rPr>
      <t xml:space="preserve">Se hizo el segundo monitoreo, seguimiento y evaluación a la estrategia de Racionalización de trámites, éste reposa en la plataforma SUIT.
La evidencia corresponde a: No 3. ¿Se actualizó el trámite en el SUIT incluyendo la mejora? Y 4. ¿Se ha realizado la socialización de la mejora tanto en la entidad como con los usuarios? </t>
    </r>
    <r>
      <rPr>
        <sz val="12"/>
        <color rgb="FF1155CC"/>
        <rFont val="Calibri"/>
        <family val="2"/>
      </rPr>
      <t>https://drive.google.com/drive/folders/1BOphgwXKUKayeQDyLXT_eqAHB4yhrya6?usp=sharing</t>
    </r>
  </si>
  <si>
    <r>
      <rPr>
        <sz val="12"/>
        <color rgb="FF000000"/>
        <rFont val="Calibri"/>
        <family val="2"/>
      </rPr>
      <t xml:space="preserve">Adicional a los lideres de procesos, se hace correo masivo para nuestros grupos de valor con la información de la Estrategia de Racionalización. Evidencias: Correo electrónico </t>
    </r>
    <r>
      <rPr>
        <sz val="12"/>
        <color rgb="FF1155CC"/>
        <rFont val="Calibri"/>
        <family val="2"/>
      </rPr>
      <t>https://drive.google.com/file/d/1BYmDCoDCXUniday5M36NnvaYG-XHYR3y/view?usp=sharing</t>
    </r>
  </si>
  <si>
    <r>
      <rPr>
        <sz val="12"/>
        <color rgb="FF000000"/>
        <rFont val="Calibri"/>
        <family val="2"/>
      </rPr>
      <t xml:space="preserve">Iniciamos con la primera consulta ciudadana sobre la racionalización de trámites para la estrategia de la próxima vigencia, ésta se incluyo dentro la caracterización de grupos de valor. Evidencias: Publicación de la encuesta y la encuesta: https://www.iudigital.edu.co/index.php/participa y </t>
    </r>
    <r>
      <rPr>
        <sz val="12"/>
        <color rgb="FF1155CC"/>
        <rFont val="Calibri"/>
        <family val="2"/>
      </rPr>
      <t>https://drive.google.com/file/d/1ZLYn-5mJz8YI5wtsL-imiFPRV1GAacE_/view?usp=sharing</t>
    </r>
  </si>
  <si>
    <r>
      <rPr>
        <sz val="12"/>
        <color rgb="FF000000"/>
        <rFont val="Calibri"/>
        <family val="2"/>
      </rPr>
      <t xml:space="preserve">Se hace actualización de los trámites de acuerdo a la estrategia de Racionalización de Trámites. Evidencias: Estrategia de Racionalización de trámites. https://www.iudigital.edu.co/index.php/tramites/estrategia-racionalizacion-tramites Link del Buscador de trámites SUIT: 
</t>
    </r>
    <r>
      <rPr>
        <sz val="12"/>
        <color rgb="FF1155CC"/>
        <rFont val="Calibri"/>
        <family val="2"/>
      </rPr>
      <t>https://www.funcionpublica.gov.co/web/suit/buscadortramites?_com_liferay_iframe_web_portlet_IFramePortlet_INSTANCE_MLkB2d7OVwPr_iframe_query=IU+DIGITAL&amp;x=0&amp;y=0&amp;p_p_id=com_liferay_iframe_web_portlet_IFramePortlet_INSTANCE_MLkB2d7OVwPr&amp;_com_liferay_iframe_web_portlet_IFramePortlet_INSTANCE_MLkB2d7OVwPr_iframe_find=FindNext</t>
    </r>
  </si>
  <si>
    <r>
      <rPr>
        <sz val="12"/>
        <color rgb="FF000000"/>
        <rFont val="Calibri"/>
        <family val="2"/>
      </rPr>
      <t xml:space="preserve">La Oficina Asesora de Auditoría interna Contrastó la información que se encuentra registrada la Estrategia de Racionalización de Trámites en  Sistema Único de Información de Trámites-SUIT en portal de la Función Pública el día 12 de marzo de 2024.
</t>
    </r>
    <r>
      <rPr>
        <sz val="12"/>
        <color rgb="FF1155CC"/>
        <rFont val="Calibri"/>
        <family val="2"/>
      </rPr>
      <t>https://drive.google.com/file/d/12Gzxkxf-RQ1YYsNOBd_smY9-M3zKZE-I/view</t>
    </r>
  </si>
  <si>
    <r>
      <rPr>
        <sz val="12"/>
        <color rgb="FF000000"/>
        <rFont val="Calibri"/>
        <family val="2"/>
      </rPr>
      <t xml:space="preserve">La Oficina Asesora de Auditoría Interna comprobó que se realizó la socialización la estrategia de Racionalización de Trámites para el año 2024, la cual se realizó el día 15 de abril de 2024 con el objetivo de optimizar y simplificar los procedimientos administrativos, buscando mejorar la eficiencia, la
transparencia y la calidad en la prestación de nuestros servicios.
See videncia con el correo electrónico enviado:
</t>
    </r>
    <r>
      <rPr>
        <sz val="12"/>
        <color rgb="FF1155CC"/>
        <rFont val="Calibri"/>
        <family val="2"/>
      </rPr>
      <t>https://drive.google.com/file/d/166wq3s8fGWNdDjnmbpVxqp7i31FqvC3l/view</t>
    </r>
  </si>
  <si>
    <r>
      <t xml:space="preserve">La Oficina Asesora de Auditoría Interna  cotejó la realización del seguimiento y evaluación de la  la estrategia de Racionalización de trámites SUIT del portal WEB de la Función Pública.
Se evidencia en el drive el seguimiento y evaluación de la estratégia:
</t>
    </r>
    <r>
      <rPr>
        <sz val="12"/>
        <color rgb="FF1155CC"/>
        <rFont val="Calibri"/>
        <family val="2"/>
      </rPr>
      <t>https://drive.google.com/drive/folders/1JzLY6Fcjxlu1qnsfxD4UGlruruZUKKyd?usp=sharing</t>
    </r>
  </si>
  <si>
    <t>Se hizo el tercer monitoreo, seguimiento y evaluación a la estrategia de Racionalización de Trámites. Éste reposa en la plataforma SUIT.
La evidencia corresponde a: No 5. ¿El usuario está recibiendo los beneficios de la mejora del trámite? Y 6. ¿La entidad ya cuenta con mecanismos para medir los beneficios que recibirá el usuario por la mejora del trámite?  
https://drive.google.com/drive/folders/1hkKiIFkaEgAILcQT4kMpDBNory9o9juB?usp=sharing</t>
  </si>
  <si>
    <r>
      <t>Componente No. 3. Rendición de Cuentas:</t>
    </r>
    <r>
      <rPr>
        <sz val="12"/>
        <color theme="1"/>
        <rFont val="Calibri"/>
        <family val="2"/>
      </rPr>
      <t xml:space="preserve"> Este componente facilita la comunicación doble vía entre la Institución y sus grupos de valor frente la gestión pública realizada y el control social sobre esta misma.</t>
    </r>
  </si>
  <si>
    <r>
      <rPr>
        <u/>
        <sz val="12"/>
        <color rgb="FF467886"/>
        <rFont val="Calibri"/>
        <family val="2"/>
      </rPr>
      <t xml:space="preserve">Esta acción se cumplió en su totalidad conforme a seguimiento relacionado en cuatrimestre anterior. 
Disponible en el sitio web institucional, sesión "Transparencia", numeral 4.3 "Plan de Acción", documento PDF No. 14. La ruta es la siguiente: 
</t>
    </r>
    <r>
      <rPr>
        <u/>
        <sz val="12"/>
        <color rgb="FF1155CC"/>
        <rFont val="Calibri"/>
        <family val="2"/>
      </rPr>
      <t>https://www.iudigital.edu.co/index.php/planeacion-presupuesto-informes/plan-accion</t>
    </r>
  </si>
  <si>
    <r>
      <rPr>
        <sz val="12"/>
        <color theme="1"/>
        <rFont val="Calibri"/>
        <family val="2"/>
      </rPr>
      <t xml:space="preserve">Desde la Oficina Asesora de Auditoría Interna  se cercioró la publicación de la Estrategia de Participación Ciudadana y Rendición de Cuentas y se encuentra en el portal WEB  Institucional de la IU. DIGITAL de Antioquia en el siguiente link: 
</t>
    </r>
    <r>
      <rPr>
        <u/>
        <sz val="12"/>
        <color rgb="FF1155CC"/>
        <rFont val="Calibri"/>
        <family val="2"/>
      </rPr>
      <t>https://www.iudigital.edu.co/index.php/planeacion-presupuesto-informes/plan-accion</t>
    </r>
  </si>
  <si>
    <r>
      <rPr>
        <sz val="12"/>
        <rFont val="Calibri"/>
        <family val="2"/>
      </rPr>
      <t xml:space="preserve">Esta acción se cumplió en su totalidad conforme a seguimiento relacionado en cuatrimestre anterior. 
Disponible en el sitio web institucional, sesión "Transparencia", numeral 4.3 "Plan de Acción", documento PDF No. 14. La ruta es la siguiente: 
</t>
    </r>
    <r>
      <rPr>
        <u/>
        <sz val="12"/>
        <color rgb="FF1155CC"/>
        <rFont val="Calibri"/>
        <family val="2"/>
      </rPr>
      <t>https://www.iudigital.edu.co/index.php/planeacion-presupuesto-informes/plan-accion</t>
    </r>
  </si>
  <si>
    <r>
      <rPr>
        <u/>
        <sz val="12"/>
        <color rgb="FF000000"/>
        <rFont val="Calibri"/>
        <family val="2"/>
      </rPr>
      <t xml:space="preserve">Desde la Oficina Asesora de Auditoría Interna se verificaron las carpetas sobre la estructuración  y socialización sobre  los lineamientos y reportes de información para la construcción del informe de gestión de la rendición de cuentas con los líderes de proceso. Además, las carpetas de indicadores y cronograma de la rendición de cuenta dan cuenta del cumplimiento de la actividad.
</t>
    </r>
    <r>
      <rPr>
        <u/>
        <sz val="12"/>
        <color rgb="FF1155CC"/>
        <rFont val="Calibri"/>
        <family val="2"/>
      </rPr>
      <t>https://drive.google.com/drive/folders/1KuAeTo1WOh9FiLH2YMEzgPD2hLhX2UvY</t>
    </r>
  </si>
  <si>
    <r>
      <rPr>
        <sz val="12"/>
        <color theme="1"/>
        <rFont val="Calibri"/>
        <family val="2"/>
      </rPr>
      <t xml:space="preserve">Desde la Oficina Asesora de Auditoría Interna se evidencia  que la actividad se cumplió en un 100% desde  el  primer seguimiento, el cual se realizó el cuatrimestre anterior.
</t>
    </r>
    <r>
      <rPr>
        <u/>
        <sz val="12"/>
        <color rgb="FF1155CC"/>
        <rFont val="Calibri"/>
        <family val="2"/>
      </rPr>
      <t>https://drive.google.com/drive/folders/1KuAeTo1WOh9FiLH2YMEzgPD2hLhX2UvY</t>
    </r>
  </si>
  <si>
    <r>
      <rPr>
        <sz val="12"/>
        <color theme="1"/>
        <rFont val="Calibri"/>
        <family val="2"/>
      </rPr>
      <t xml:space="preserve">Desde la Oficina Asesora de Auditoría Interna  comprobó que desde el portal WEB Institucional se cuenta con la publicación del informe de gestión vigencia 2023 y se puede evidenciar desde el siguiente Link:
</t>
    </r>
    <r>
      <rPr>
        <u/>
        <sz val="12"/>
        <color rgb="FF1155CC"/>
        <rFont val="Calibri"/>
        <family val="2"/>
      </rPr>
      <t>https://www.iudigital.edu.co/index.php/rendicion-de-cuentas</t>
    </r>
  </si>
  <si>
    <r>
      <rPr>
        <u/>
        <sz val="12"/>
        <color rgb="FF467886"/>
        <rFont val="Calibri"/>
        <family val="2"/>
      </rPr>
      <t xml:space="preserve">Esta acción se cumplió en su totalidad conforme a seguimiento relacionado en cuatrimestre anterior. 
El informe se visualiza en el sitio web a través del link: 
</t>
    </r>
    <r>
      <rPr>
        <u/>
        <sz val="12"/>
        <color rgb="FF1155CC"/>
        <rFont val="Calibri"/>
        <family val="2"/>
      </rPr>
      <t>https://www.iudigital.edu.co/index.php/rendicion-de-cuentas</t>
    </r>
    <r>
      <rPr>
        <u/>
        <sz val="12"/>
        <color rgb="FF467886"/>
        <rFont val="Calibri"/>
        <family val="2"/>
      </rPr>
      <t xml:space="preserve">
</t>
    </r>
  </si>
  <si>
    <r>
      <rPr>
        <sz val="12"/>
        <color theme="1"/>
        <rFont val="Calibri"/>
        <family val="2"/>
      </rPr>
      <t xml:space="preserve">Desde la Oficina Asesora de Auditoría Interna se evidencia  que la actividad se cumplió en un 100% desde  el  primer seguimiento, el cual se realizó el cuatrimestre anterior.
</t>
    </r>
    <r>
      <rPr>
        <u/>
        <sz val="12"/>
        <color rgb="FF1155CC"/>
        <rFont val="Calibri"/>
        <family val="2"/>
      </rPr>
      <t xml:space="preserve">https://www.iudigital.edu.co/index.php/rendicion-de-cuentas
</t>
    </r>
  </si>
  <si>
    <r>
      <rPr>
        <sz val="12"/>
        <rFont val="Calibri"/>
        <family val="2"/>
      </rPr>
      <t xml:space="preserve">Esta acción se cumplió en su totalidad conforme a seguimiento relacionado anteriormente. 
El informe se visualiza en el sitio web a través del link: 
</t>
    </r>
    <r>
      <rPr>
        <u/>
        <sz val="12"/>
        <color rgb="FF1155CC"/>
        <rFont val="Calibri"/>
        <family val="2"/>
      </rPr>
      <t>https://www.iudigital.edu.co/index.php/rendicion-de-cuentas</t>
    </r>
    <r>
      <rPr>
        <sz val="12"/>
        <rFont val="Calibri"/>
        <family val="2"/>
      </rPr>
      <t xml:space="preserve">
</t>
    </r>
  </si>
  <si>
    <r>
      <rPr>
        <sz val="12"/>
        <color theme="1"/>
        <rFont val="Calibri"/>
        <family val="2"/>
      </rPr>
      <t xml:space="preserve">La oficina Asesora de Auditoría Interna contrastar las evidencias que se encuentran publicadas en el Drive, tales como Formulario de inquietudes, Lineamientos para la entrega de información, Informe de Ejecución del Plan de Acción, Informe de las inquietudes y el cronograma de la Audiencia Pública de Cuentas de la IU. Digital.
Se evidencia desde el siguiente Link:
</t>
    </r>
    <r>
      <rPr>
        <u/>
        <sz val="12"/>
        <color rgb="FF1155CC"/>
        <rFont val="Calibri"/>
        <family val="2"/>
      </rPr>
      <t xml:space="preserve">https://drive.google.com/drive/u/0/folders/1KuAeTo1WOh9FiLH2YMEzgPD2hLhX2UvY
</t>
    </r>
  </si>
  <si>
    <r>
      <rPr>
        <u/>
        <sz val="12"/>
        <color rgb="FF467886"/>
        <rFont val="Calibri"/>
        <family val="2"/>
      </rPr>
      <t xml:space="preserve">Esta acción se cumplió en su totalidad conforme a seguimiento relacionado en cuatrimestre anterior. 
Los soportesse encuentran a través del link: 
</t>
    </r>
    <r>
      <rPr>
        <u/>
        <sz val="12"/>
        <color rgb="FF1155CC"/>
        <rFont val="Calibri"/>
        <family val="2"/>
      </rPr>
      <t>https://drive.google.com/drive/u/4/folders/1KuAeTo1WOh9FiLH2YMEzgPD2hLhX2UvY</t>
    </r>
    <r>
      <rPr>
        <u/>
        <sz val="12"/>
        <color rgb="FF467886"/>
        <rFont val="Calibri"/>
        <family val="2"/>
      </rPr>
      <t xml:space="preserve">
</t>
    </r>
  </si>
  <si>
    <r>
      <rPr>
        <sz val="12"/>
        <color theme="1"/>
        <rFont val="Calibri"/>
        <family val="2"/>
      </rPr>
      <t xml:space="preserve">Desde la Oficina Asesora de Auditoría Interna se evidencia  que la actividad se cumplió en un 100% desde  el  primer seguimiento, el cual se realizó el cuatrimestre anterior.
</t>
    </r>
    <r>
      <rPr>
        <u/>
        <sz val="12"/>
        <color rgb="FF1155CC"/>
        <rFont val="Calibri"/>
        <family val="2"/>
      </rPr>
      <t xml:space="preserve">https://drive.google.com/drive/u/4/folders/1KuAeTo1WOh9FiLH2YMEzgPD2hLhX2UvY
</t>
    </r>
  </si>
  <si>
    <r>
      <rPr>
        <sz val="12"/>
        <rFont val="Calibri"/>
        <family val="2"/>
      </rPr>
      <t xml:space="preserve">Esta acción se cumplió en su totalidad conforme a seguimiento relacionado en cuatrimestre anterior. 
Los soportesse encuentran a través del link: 
</t>
    </r>
    <r>
      <rPr>
        <u/>
        <sz val="12"/>
        <color rgb="FF1155CC"/>
        <rFont val="Calibri"/>
        <family val="2"/>
      </rPr>
      <t>https://drive.google.com/drive/u/4/folders/1KuAeTo1WOh9FiLH2YMEzgPD2hLhX2UvY</t>
    </r>
    <r>
      <rPr>
        <sz val="12"/>
        <rFont val="Calibri"/>
        <family val="2"/>
      </rPr>
      <t xml:space="preserve">
</t>
    </r>
  </si>
  <si>
    <r>
      <rPr>
        <u/>
        <sz val="12"/>
        <color rgb="FF000000"/>
        <rFont val="Calibri"/>
        <family val="2"/>
      </rPr>
      <t xml:space="preserve">La Oficina Asesora de Auditoría Interna comprobó que la rendición pública de cuentas se llevó a cabo el día 22 de marzo a las 9am en las instalaciones de la IU. Digital y en transmisión por Teleantioquia.
Se evidencia con el pantallazo y el siguiente Link:
 </t>
    </r>
    <r>
      <rPr>
        <u/>
        <sz val="12"/>
        <color rgb="FF1155CC"/>
        <rFont val="Calibri"/>
        <family val="2"/>
      </rPr>
      <t>https://www.youtube.com/watch?v=n66cASZ4GZo</t>
    </r>
  </si>
  <si>
    <r>
      <rPr>
        <sz val="12"/>
        <color theme="1"/>
        <rFont val="Calibri"/>
        <family val="2"/>
      </rPr>
      <t xml:space="preserve">Desde la Oficina Asesora de Auditoría Interna se evidencia  que la actividad se cumplió en un 100% desde  el  primer seguimiento, el cual se realizó el cuatrimestre anterior.
</t>
    </r>
    <r>
      <rPr>
        <u/>
        <sz val="12"/>
        <color rgb="FF1155CC"/>
        <rFont val="Calibri"/>
        <family val="2"/>
      </rPr>
      <t xml:space="preserve"> https://www.youtube.com/watch?v=n66cASZ4GZo
</t>
    </r>
  </si>
  <si>
    <r>
      <rPr>
        <sz val="12"/>
        <color theme="1"/>
        <rFont val="Calibri"/>
        <family val="2"/>
      </rPr>
      <t>La oficina Asesora de Auditoría Interna contrastar las evidencias que se encuentran publicadas en el Drive, tales como Formulario de inquietudes, Lineamientos para la entrega de información, Informe de Ejecución del Plan de Acción, Informe de las inquietudes y el cronograma de la Audiencia Pública de Cuentas de la IU. Digital.
Se evidencia desde el siguiente Link:
h</t>
    </r>
    <r>
      <rPr>
        <u/>
        <sz val="12"/>
        <color rgb="FF1155CC"/>
        <rFont val="Calibri"/>
        <family val="2"/>
      </rPr>
      <t xml:space="preserve">ttps://drive.google.com/drive/u/0/folders/1KuAeTo1WOh9FiLH2YMEzgPD2hLhX2UvY
</t>
    </r>
  </si>
  <si>
    <r>
      <rPr>
        <u/>
        <sz val="12"/>
        <color rgb="FF467886"/>
        <rFont val="Calibri"/>
        <family val="2"/>
      </rPr>
      <t xml:space="preserve">Esta acción se cumplió en su totalidad conforme a seguimiento relacionado en cuatrimestre anterior. 
La información se encuentra disponible en: 
</t>
    </r>
    <r>
      <rPr>
        <u/>
        <sz val="12"/>
        <color rgb="FF1155CC"/>
        <rFont val="Calibri"/>
        <family val="2"/>
      </rPr>
      <t>https://www.iudigital.edu.co/index.php/rendicion-de-cuentas</t>
    </r>
  </si>
  <si>
    <r>
      <rPr>
        <sz val="12"/>
        <color theme="1"/>
        <rFont val="Calibri"/>
        <family val="2"/>
      </rPr>
      <t xml:space="preserve">Desde la Oficina Asesora de Auditoría Interna se evidencia  que la actividad se cumplió en un 100% desde  el  primer seguimiento, el cual se realizó el cuatrimestre anterior.
</t>
    </r>
    <r>
      <rPr>
        <u/>
        <sz val="12"/>
        <color rgb="FF1155CC"/>
        <rFont val="Calibri"/>
        <family val="2"/>
      </rPr>
      <t>https://www.iudigital.edu.co/index.php/rendicion-de-cuentas</t>
    </r>
  </si>
  <si>
    <r>
      <rPr>
        <sz val="12"/>
        <rFont val="Calibri"/>
        <family val="2"/>
      </rPr>
      <t xml:space="preserve">Esta acción se cumplió en su totalidad conforme a seguimiento relacionado en cuatrimestre anterior. 
La información se encuentra disponible en: 
</t>
    </r>
    <r>
      <rPr>
        <u/>
        <sz val="12"/>
        <color rgb="FF1155CC"/>
        <rFont val="Calibri"/>
        <family val="2"/>
      </rPr>
      <t>https://www.iudigital.edu.co/index.php/rendicion-de-cuentas</t>
    </r>
  </si>
  <si>
    <r>
      <rPr>
        <sz val="12"/>
        <color theme="1"/>
        <rFont val="Calibri"/>
        <family val="2"/>
      </rPr>
      <t xml:space="preserve">Desde la Oficina Asesora de Auditoría Interna se verificó la publicación y difusión de la información de interés a los usuarios internos y externos en el portal WEB Institucional que a través de las diferentes piezas se brinda información de interés a toda los grupos de valor.
Se evidencia en el siguiente Link:
</t>
    </r>
    <r>
      <rPr>
        <u/>
        <sz val="12"/>
        <color rgb="FF1155CC"/>
        <rFont val="Calibri"/>
        <family val="2"/>
      </rPr>
      <t>https://www.iudigital.edu.co/</t>
    </r>
    <r>
      <rPr>
        <sz val="12"/>
        <color theme="1"/>
        <rFont val="Calibri"/>
        <family val="2"/>
      </rPr>
      <t xml:space="preserve"> </t>
    </r>
  </si>
  <si>
    <r>
      <rPr>
        <sz val="12"/>
        <rFont val="Calibri"/>
        <family val="2"/>
      </rPr>
      <t xml:space="preserve">La página web corresponde a un canal institucional donde permanentemente se actualiza la información de interés por parte de los grupos de valor, donde se cita como ejemplo, lo relacionado con la oferta académica, la información que reposa en el menú de "Transparencia" y "Participa", y también se publican banners en el menú principal para informar actividades o datos relevantes que se encuentran vigente de la Institución (admitidos, renovación de matrículas, encuestas, etc). 
Adicionalmente, se cuenta con micrositio web de "Atención al Ciudadano", donde están disponibles los trámites y otros procedimientos administrativos para la comunidad, como también se trámitan las peticiones, quejas, reclamos, solicitudes, felicitaciones y denuncias por medio de la opción "Siempre PQRSFD". 
Lo anterior, puede visualizarse directamente en el sitio web institucional a través del link: 
</t>
    </r>
    <r>
      <rPr>
        <u/>
        <sz val="12"/>
        <color rgb="FF1155CC"/>
        <rFont val="Calibri"/>
        <family val="2"/>
      </rPr>
      <t>https://www.iudigital.edu.co/index.php</t>
    </r>
    <r>
      <rPr>
        <sz val="12"/>
        <rFont val="Calibri"/>
        <family val="2"/>
      </rPr>
      <t xml:space="preserve"> </t>
    </r>
  </si>
  <si>
    <r>
      <rPr>
        <sz val="12"/>
        <color rgb="FF467886"/>
        <rFont val="Calibri"/>
        <family val="2"/>
      </rPr>
      <t xml:space="preserve">Desde la oficina Asesorá de Auditoría Interna se cuenta desde la Portal WEB  institucional se en cuentra con toda la la información actualizada a los grupos de interés  y comunidad en general con lo relacionado a la oferta académica y demás información relevante de Atención ala Ciudadania, donde están disponibles los trámites para matricula , trámites de PQRSFD. 
Se evidencia  a través del siguiente  link: 
</t>
    </r>
    <r>
      <rPr>
        <sz val="12"/>
        <color rgb="FF1155CC"/>
        <rFont val="Calibri"/>
        <family val="2"/>
      </rPr>
      <t>https://www.iudigital.edu.co/index.php</t>
    </r>
    <r>
      <rPr>
        <sz val="12"/>
        <color rgb="FF467886"/>
        <rFont val="Calibri"/>
        <family val="2"/>
      </rPr>
      <t xml:space="preserve"> </t>
    </r>
  </si>
  <si>
    <r>
      <rPr>
        <sz val="12"/>
        <rFont val="Calibri"/>
        <family val="2"/>
      </rPr>
      <t xml:space="preserve">La información de interés para los grupos de valor, se actualiza de forma permanente a través del sitio web institucional, tanto en la página principal como los "menú" de "Transparencia y Participa y Atención al Ciudadano". 
Lo anterior, puede visualizarse directamente en el sitio web institucional a través del link: 
</t>
    </r>
    <r>
      <rPr>
        <u/>
        <sz val="12"/>
        <color rgb="FF1155CC"/>
        <rFont val="Calibri"/>
        <family val="2"/>
      </rPr>
      <t>https://www.iudigital.edu.co/index.php</t>
    </r>
    <r>
      <rPr>
        <sz val="12"/>
        <rFont val="Calibri"/>
        <family val="2"/>
      </rPr>
      <t xml:space="preserve"> </t>
    </r>
  </si>
  <si>
    <r>
      <rPr>
        <u/>
        <sz val="12"/>
        <color rgb="FF000000"/>
        <rFont val="Calibri"/>
        <family val="2"/>
      </rPr>
      <t xml:space="preserve">La oficina Asesora de Auditoría Interna se evidenció que la IU. DIGITAL cuenta con un espacio de participación busca conocer los comentarios, sugerencias, propuestas, y/o aportes de los ciudadanos con respecto a los proyectos normativos, políticas, planes, proyectos y trámites adelantados por la IU Digital
</t>
    </r>
    <r>
      <rPr>
        <u/>
        <sz val="12"/>
        <color rgb="FF467886"/>
        <rFont val="Calibri"/>
        <family val="2"/>
      </rPr>
      <t>https://www.iudigital.edu.co/index.php/consulta-ciudadana</t>
    </r>
  </si>
  <si>
    <r>
      <rPr>
        <sz val="12"/>
        <rFont val="Calibri"/>
        <family val="2"/>
      </rPr>
      <t xml:space="preserve">De acuerdo con seguimiento de cuatrimestre anterior, se continúa con la misma estrategia a través del sitio web institucional del menú "Participa- Consulta ciudadana": 
</t>
    </r>
    <r>
      <rPr>
        <u/>
        <sz val="12"/>
        <color rgb="FF1155CC"/>
        <rFont val="Calibri"/>
        <family val="2"/>
      </rPr>
      <t>https://www.iudigital.edu.co/index.php/consulta-ciudadana</t>
    </r>
    <r>
      <rPr>
        <sz val="12"/>
        <rFont val="Calibri"/>
        <family val="2"/>
      </rPr>
      <t xml:space="preserve">
</t>
    </r>
  </si>
  <si>
    <r>
      <rPr>
        <sz val="12"/>
        <color rgb="FF000000"/>
        <rFont val="Calibri"/>
        <family val="2"/>
      </rPr>
      <t xml:space="preserve">Desde la Oficina Asesora de Auditoría Interna se verificó que la IU. Digital de Antioquia, continua con un espacio de participación, el cual busca conocer los comentarios, sugerencias, propuestas, y/o aportes de los ciudadanos con respecto a los proyectos normativos, políticas, planes, proyectos y trámites para la comunida en general y grupos de interes.
</t>
    </r>
    <r>
      <rPr>
        <sz val="12"/>
        <color rgb="FF467886"/>
        <rFont val="Calibri"/>
        <family val="2"/>
      </rPr>
      <t>https://www.iudigital.edu.co/index.php/consulta-ciudadana</t>
    </r>
  </si>
  <si>
    <r>
      <rPr>
        <sz val="12"/>
        <rFont val="Calibri"/>
        <family val="2"/>
      </rPr>
      <t xml:space="preserve">De acuerdo con el seguimiento anterior, se continúa con la misma estrategia, la cual puede visualizarse a través del sitio web institucional del menú "Participa- Consulta ciudadana": 
</t>
    </r>
    <r>
      <rPr>
        <u/>
        <sz val="12"/>
        <color rgb="FF1155CC"/>
        <rFont val="Calibri"/>
        <family val="2"/>
      </rPr>
      <t>https://www.iudigital.edu.co/index.php/consulta-ciudadana</t>
    </r>
    <r>
      <rPr>
        <sz val="12"/>
        <rFont val="Calibri"/>
        <family val="2"/>
      </rPr>
      <t xml:space="preserve">
</t>
    </r>
  </si>
  <si>
    <r>
      <t>Componente No. 4. Servicio al Ciudadano:</t>
    </r>
    <r>
      <rPr>
        <sz val="12"/>
        <color theme="1"/>
        <rFont val="Calibri"/>
        <family val="2"/>
      </rPr>
      <t xml:space="preserve"> Este componente permite garantizar la calidad y el acceso a los trámites y servicios que ofrecen la Institución para mejorar la relación con el ciudadano y fortalecer los canales de comunicación.</t>
    </r>
  </si>
  <si>
    <r>
      <rPr>
        <sz val="12"/>
        <color theme="1"/>
        <rFont val="Calibri"/>
        <family val="2"/>
      </rPr>
      <t xml:space="preserve">Desde la Oficina Asesora de Auditoría Interna se verificó la definición y la publicación de la estrategia de Participación ciudadana como principio de transparencia,  procesos de rendición de cuentas,
establecer una comunicación bidireccional prioritaria con los grupos de valor, 
enfocándose especialmente en abordar temas relacionados con la gestión y los resultados
obtenidos por la IU. Digital
Se evidencia con el siguiente Link:
</t>
    </r>
    <r>
      <rPr>
        <u/>
        <sz val="12"/>
        <color rgb="FF1155CC"/>
        <rFont val="Calibri"/>
        <family val="2"/>
      </rPr>
      <t>https://www.iudigital.edu.co/pdfs//transparencia/Planes%20de%20Accion/2024/14.%20Estrategia%20de%20Participaci%C3%B3n%20Ciudadana%20y%20Rendici%C3%B3n%20de%20Cuentas.pdf</t>
    </r>
  </si>
  <si>
    <r>
      <t xml:space="preserve">A la fecha se realizaron dos actividades relacionadas con la participación ciudadana de nuestra institución. 1. Socialización para revisión del PAAC. 2. Audiencia Pública de Rendición de Cuentas.    
Las evidencias se encuentran disponibles en:   
 </t>
    </r>
    <r>
      <rPr>
        <b/>
        <sz val="12"/>
        <color theme="1"/>
        <rFont val="Calibri"/>
        <family val="2"/>
      </rPr>
      <t xml:space="preserve">                                    </t>
    </r>
    <r>
      <rPr>
        <sz val="12"/>
        <color theme="1"/>
        <rFont val="Calibri"/>
        <family val="2"/>
      </rPr>
      <t xml:space="preserve">                                             1.https://drive.google.com/file/d/15TwN2WDYCBxUMfIJLVb72nogm9tLUKA3/view?usp=sharing     
                                  2.https://drive.google.com/file/d/15XQMkv8rnNX6dUAT0sB04d2Qadlg4Usw/view?usp=sharing      
Nota: se tiene planeado la ejecución  de mínimo una actividad, sin embargo, la Institución busca constantemente la relación cercana con los grupos de valor.  </t>
    </r>
    <r>
      <rPr>
        <b/>
        <sz val="12"/>
        <color theme="1"/>
        <rFont val="Calibri"/>
        <family val="2"/>
      </rPr>
      <t xml:space="preserve">                                                         </t>
    </r>
  </si>
  <si>
    <r>
      <rPr>
        <u/>
        <sz val="12"/>
        <color rgb="FF000000"/>
        <rFont val="Calibri"/>
        <family val="2"/>
      </rPr>
      <t xml:space="preserve">Se encuentra en proceso el desarrollo de la encuesta de caracterización de grupos de valor, la cual es un ejercicio de participación ciudadana y que permite la toma de decisiones.
Se adjunta la encuesta y su publicación en el portal web institucional:           
</t>
    </r>
    <r>
      <rPr>
        <u/>
        <sz val="12"/>
        <color rgb="FF1155CC"/>
        <rFont val="Calibri"/>
        <family val="2"/>
      </rPr>
      <t>https://www.iudigital.edu.co/index.php/participa</t>
    </r>
    <r>
      <rPr>
        <u/>
        <sz val="12"/>
        <color rgb="FF000000"/>
        <rFont val="Calibri"/>
        <family val="2"/>
      </rPr>
      <t xml:space="preserve">
 </t>
    </r>
    <r>
      <rPr>
        <u/>
        <sz val="12"/>
        <color rgb="FF1155CC"/>
        <rFont val="Calibri"/>
        <family val="2"/>
      </rPr>
      <t>https://drive.google.com/file/d/1ZLYn-5mJz8YI5wtsL-imiFPRV1GAacE_/view?usp=sharing</t>
    </r>
  </si>
  <si>
    <r>
      <rPr>
        <sz val="12"/>
        <color theme="1"/>
        <rFont val="Calibri"/>
        <family val="2"/>
      </rPr>
      <t xml:space="preserve">Desde la Oficina Asesora de Auditoría Interna se  contrastó la información a través de la página WEB Institucional, en la cual  invitan a ser parte activa de la toma de decisiones y el rumbo de nuestra institución. La IU. Digital de Antioquia en el menú Participa y ponen a disposición diferentes canales para que expreses tus ideas, aportes y sugerencias.
</t>
    </r>
    <r>
      <rPr>
        <u/>
        <sz val="12"/>
        <color rgb="FF1155CC"/>
        <rFont val="Calibri"/>
        <family val="2"/>
      </rPr>
      <t>https://www.iudigital.edu.co/index.php/participa</t>
    </r>
    <r>
      <rPr>
        <sz val="12"/>
        <color theme="1"/>
        <rFont val="Calibri"/>
        <family val="2"/>
      </rPr>
      <t xml:space="preserve">
Igualmente realizó una Encuesta institucional de caracterización
grupos de valor 2024, como ejercicio de participación ciudadana.
</t>
    </r>
    <r>
      <rPr>
        <u/>
        <sz val="12"/>
        <color rgb="FF1155CC"/>
        <rFont val="Calibri"/>
        <family val="2"/>
      </rPr>
      <t xml:space="preserve">https://drive.google.com/file/d/1ZLYn-5mJz8YI5wtsL-imiFPRV1GAacE_/view    
</t>
    </r>
  </si>
  <si>
    <r>
      <t xml:space="preserve">Como producto de las dos actividades realizadas y mencionadas en el ítem anterior, se publicó el Plan Anticorrupción y  de Atención al Ciudadano y el Informe de Inquietudes de la Audiencia Pública de Rendición de cuentas.                                    
Las evidencias se encuentran disponibles en:   </t>
    </r>
    <r>
      <rPr>
        <b/>
        <sz val="12"/>
        <color theme="1"/>
        <rFont val="Calibri"/>
        <family val="2"/>
      </rPr>
      <t xml:space="preserve">
</t>
    </r>
    <r>
      <rPr>
        <sz val="12"/>
        <color theme="1"/>
        <rFont val="Calibri"/>
        <family val="2"/>
      </rPr>
      <t xml:space="preserve">                                                                                           
1. https://www.iudigital.edu.co/index.php/planeacion-presupuesto-informes/plan-accion
 2.https://www.iudigital.edu.co/pdfs//participa/Rendici%C3%B3n%20de%20Cuentas/2023/Informe%20inquietudes%20Rendici%C3%B3n%20de%20Cuentas%20vigencia%202023.pdf</t>
    </r>
  </si>
  <si>
    <r>
      <rPr>
        <u/>
        <sz val="12"/>
        <color rgb="FF000000"/>
        <rFont val="Calibri"/>
        <family val="2"/>
      </rPr>
      <t xml:space="preserve"> La Oficina Asesora de Auditoría Interna comprobó que por parte de la IU. Digital se público el documento con resultados obtenidos del ejercicio de participación ciudadana, dando respuesta a las consultas realizadas por los ciudadanos por los diferentes canales de comunicción dispuesto para la particvipación de los ciudadanos.
Se evidencia con el siguiente Link:
</t>
    </r>
    <r>
      <rPr>
        <u/>
        <sz val="12"/>
        <color rgb="FF1155CC"/>
        <rFont val="Calibri"/>
        <family val="2"/>
      </rPr>
      <t>https://www.iudigital.edu.co/pdfs//participa/Rendici%C3%B3n%20de%20Cuentas/2023/Informe%20inquietudes%20Rendici%C3%B3n%20de%20Cuentas%20vigencia%202023.pdf</t>
    </r>
  </si>
  <si>
    <r>
      <rPr>
        <sz val="12"/>
        <color theme="1"/>
        <rFont val="Calibri"/>
        <family val="2"/>
      </rPr>
      <t xml:space="preserve">Desde la Oficina Asesora de Auditoría Interna se sustenta el cumplimiento de la actividad, en la cual se hace la Rendición Pública de Cuentas, Socialización para revisión del PAAC, Informes Financieros y Presupuestales, Informes de PQRSFD, Informe Independiente de Control Interno. 
</t>
    </r>
    <r>
      <rPr>
        <u/>
        <sz val="12"/>
        <color rgb="FF1155CC"/>
        <rFont val="Calibri"/>
        <family val="2"/>
      </rPr>
      <t>https://www.iudigital.edu.co/index.php/siempre-pqrsfd</t>
    </r>
    <r>
      <rPr>
        <sz val="12"/>
        <color theme="1"/>
        <rFont val="Calibri"/>
        <family val="2"/>
      </rPr>
      <t xml:space="preserve">
https://www.iudigital.edu.co/index.php/rendicion-de-cuentas
</t>
    </r>
    <r>
      <rPr>
        <u/>
        <sz val="12"/>
        <color rgb="FF1155CC"/>
        <rFont val="Calibri"/>
        <family val="2"/>
      </rPr>
      <t>https://www.iudigital.edu.co/index.php/planeacion-y-presupuesto-participativo
https://www.iudigital.edu.co/index.php/planeacion-presupuesto-informes/informes-trimestrales-acceso-informacion-quejas-reclamos</t>
    </r>
  </si>
  <si>
    <r>
      <rPr>
        <u/>
        <sz val="12"/>
        <color rgb="FF000000"/>
        <rFont val="Calibri"/>
        <family val="2"/>
      </rPr>
      <t xml:space="preserve"> La Oficina Asesora de Auditoría Interna evidenció que la IU. Digital de Antioquia cuenta con canales que dan cuenta del fortalecimiento de atención al ciudadano como líneas telefónicas (604) 520 07 50, atención a través de correos electrónicos, redes sociales y recepción de PQRSFD a través del protal  WEB y del sistema de información G+ lac ual se evalua de manera trimestral.
Se evidencia con el siguiente Link:
1.</t>
    </r>
    <r>
      <rPr>
        <u/>
        <sz val="12"/>
        <color rgb="FF1155CC"/>
        <rFont val="Calibri"/>
        <family val="2"/>
      </rPr>
      <t xml:space="preserve">https://iudigital.gmas.co/gmas/RegistroPQRS.public
2.
https://www.iudigital.edu.co/index.php/planeacion-presupuesto-informes/informes-trimestrales-acceso-informacion-quejas-reclamos
</t>
    </r>
  </si>
  <si>
    <r>
      <rPr>
        <sz val="12"/>
        <rFont val="Calibri"/>
        <family val="2"/>
      </rPr>
      <t xml:space="preserve"> - En el proceso estratégico de Atención al Ciudadano se centraliza la recepción de preguntas, solicitudes y PQRSFD que ingresan a través de los canales oficiales de comunicación: correo electrónico atencionalciudadano@iudigital.edu.co, la línea única de atención telefónica: (604) 520 07 50, el buzón PQRSFD, presencial y el formulario web G+ 
https://iudigital.gmas.co/gmas/RegistroPQRS.public
- La gestión y trámite de las preguntas, solicitudes y PQRSFD está centralizado en el sistema de información G+, componente de Gestión Docuemental y se consolida en los informes mensuales y trimestrales.
Publicación Informes de gestión PQRSFD  trimestrales - Página web.
</t>
    </r>
    <r>
      <rPr>
        <u/>
        <sz val="12"/>
        <color rgb="FF1155CC"/>
        <rFont val="Calibri"/>
        <family val="2"/>
      </rPr>
      <t>https://www.iudigital.edu.co/index.php/planeacion-presupuesto-informes/informes-trimestrales-acceso-informacion-quejas-reclamos</t>
    </r>
    <r>
      <rPr>
        <sz val="12"/>
        <rFont val="Calibri"/>
        <family val="2"/>
      </rPr>
      <t xml:space="preserve">
- Para el fortalecimiento de los canales de comunicación de cara a los grupos de valor, se viene adelantando una estrategia comunicacional que consta de:
Boletín Somos tu voz, dirigido a los usuarios internos.
Pódcast Somos tu voz, dirigido a los usuarios externos.
Piezas gráficas en redes sociales y pantallas físicas del Nodo Subregional del Valle de Aburrá.</t>
    </r>
  </si>
  <si>
    <r>
      <rPr>
        <sz val="12"/>
        <color theme="1"/>
        <rFont val="Calibri"/>
        <family val="2"/>
      </rPr>
      <t xml:space="preserve"> La Oficina Asesora de Auditoría Interna constató que la IU. Digital de Antioquia cuenta con canales que dan cuenta del fortalecimiento de atención al ciudadano como líneas telefónicas (604) 520 07 50, atención a través de correos electrónicos, redes sociales y recepción de PQRSFD a través del protal  WEB y del sistema de información G+ la cual se evalua de manera trimestral.
</t>
    </r>
    <r>
      <rPr>
        <u/>
        <sz val="12"/>
        <color rgb="FF1155CC"/>
        <rFont val="Calibri"/>
        <family val="2"/>
      </rPr>
      <t>https://www.iudigital.edu.co/index.php/siempre-pqrsfd
https://www.iudigital.edu.co/index.php/planeacion-presupuesto-informes/informes-trimestrales-acceso-informacion-quejas-reclamos</t>
    </r>
  </si>
  <si>
    <r>
      <rPr>
        <u/>
        <sz val="12"/>
        <color rgb="FF000000"/>
        <rFont val="Calibri"/>
        <family val="2"/>
      </rPr>
      <t xml:space="preserve">La Oficina Asesora de Auditoría Interna evidenció que la IU. Digital de Antioquia cuenta con canales que dan cuenta del fortalecimiento de atención al ciudadano como líneas telefónicas (604) 520 07 50, atención a través de correos electrónicos, redes sociales y recepción de PQRSDF a través del portal  WEB y del sistema de información G+ la cual se evalúa de manera trimestral.
Se evidencia con los archivos de:  
Encuestas de satisfacción
Formato de Encuesta
Calendario de Reuniones 
Resultados de las Encuestas de Satisfacción
asimismo, se evidencia a través del siguiente Link:
</t>
    </r>
    <r>
      <rPr>
        <u/>
        <sz val="12"/>
        <color rgb="FF1155CC"/>
        <rFont val="Calibri"/>
        <family val="2"/>
      </rPr>
      <t xml:space="preserve">https://drive.google.com/drive/folders/1Mm5HZqzzfoz3gLGsBbDuJfpknqL4Bkmy
</t>
    </r>
  </si>
  <si>
    <r>
      <t xml:space="preserve"> - Diariamente se envían encuestas de satisfacción  a usuarios externos que son atendidos a través de los canales oficiales de comunicación. 
Envío por el correo electrónico  atencionalciudadano@iudigital.edu.co
- Avance en la actualización de las encuestas con el apoyo de la Dirección de Planeación. Borrador propuesta para la encuesta de satisfacción.
</t>
    </r>
    <r>
      <rPr>
        <u/>
        <sz val="12"/>
        <color rgb="FF1155CC"/>
        <rFont val="Calibri"/>
        <family val="2"/>
      </rPr>
      <t>https://docs.google.com/spreadsheets/d/1lGITV121Q74OG06PUZJyn0cs1QZFyASl/edit?usp=drive_link&amp;ouid=108403658257332384844&amp;rtpof=true&amp;sd=true</t>
    </r>
  </si>
  <si>
    <r>
      <rPr>
        <sz val="12"/>
        <color theme="1"/>
        <rFont val="Calibri"/>
        <family val="2"/>
      </rPr>
      <t xml:space="preserve">La Oficina Asesora de Auditoría Interna evidenció que la IU. Digital de Antioquia cuenta con canales que dan cuenta del fortalecimiento de atención al ciudadano como líneas telefónicas (604) 520 07 50, atención a través de correos electrónicos, redes sociales y recepción de PQRSDF a través del portal  WEB y del sistema de información G+ la cual se evalúa de manera trimestral.
Se evidencia con los archivos de:  
Encuestas de satisfacción
Formato de Encuesta
Calendario de Reuniones 
Resultados de las Encuestas de Satisfacción
</t>
    </r>
    <r>
      <rPr>
        <u/>
        <sz val="12"/>
        <color rgb="FF1155CC"/>
        <rFont val="Calibri"/>
        <family val="2"/>
      </rPr>
      <t>https://docs.google.com/spreadsheets/d/1lGITV121Q74OG06PUZJyn0cs1QZFyASl/edit?usp=drive_link&amp;ouid=108403658257332384844&amp;rtpof=true&amp;sd=true</t>
    </r>
  </si>
  <si>
    <t>En el proceso estratégico de Atención al Ciudadano se centraliza la recepción de preguntas, solicitudes y PQRSFD que ingresan a través de los canales oficiales de comunicación: correo electrónico atencionalciudadano@iudigital.edu.co, la línea única de atención telefónica: (604) 520 07 50, el buzón PQRSFD, presencial y el formulario web G+ 
https://iudigital.gmas.co/gmas/RegistroPQRS.public 
- La gestión y trámite de las preguntas, solicitudes y PQRSFD está centralizada en el sistema de información G+, en el componente de Gestión Documental - módulo de PQRSFD y se consolida en los informes mensuales y trimestrales.
Publicación Informes de gestión PQRSFD trimestrales - Página web.
https://www.iudigital.edu.co/index.php/planeacion-presupuesto-informes/informes-trimestrales-acceso-informacion-quejas-reclamos 
Para el fortalecimiento de los canales de comunicación de cara a los grupos de valor, se viene adelantando una estrategia comunicacional que consta de:
Boletín Somos tu voz, dirigido a los usuarios internos.
Video Pódcast Somos tu voz, dirigido a los usuarios externos.
Piezas gráficas en redes sociales y pantallas físicas del Nodo Subregional del Valle de Aburrá.</t>
  </si>
  <si>
    <t>Cumplido desde el primer cuatrimestre.</t>
  </si>
  <si>
    <r>
      <t>Componente No. 5. Transparencia:</t>
    </r>
    <r>
      <rPr>
        <sz val="12"/>
        <color theme="1"/>
        <rFont val="Calibri"/>
        <family val="2"/>
      </rPr>
      <t xml:space="preserve"> Este componente permite fortalecer los principios de transparencia y el acceso a la información pública mediante la disponibilidad de la información para los diferentes grupos de valor o interesados.</t>
    </r>
  </si>
  <si>
    <r>
      <rPr>
        <sz val="12"/>
        <color theme="1"/>
        <rFont val="Calibri"/>
        <family val="2"/>
      </rPr>
      <t xml:space="preserve">La información es consolidada y revisada según el Calendario de la Procuraduría General de la Nación, aún no hay disposiciones públicas para esto; sin embargo, desde la Dirección de Planeación, se realizó constante seguimiento a la información disponible en el sitio web y la última medición con corte de agosto del 2023. 
</t>
    </r>
    <r>
      <rPr>
        <sz val="12"/>
        <color rgb="FFFF0000"/>
        <rFont val="Calibri"/>
        <family val="2"/>
      </rPr>
      <t xml:space="preserve">
</t>
    </r>
    <r>
      <rPr>
        <sz val="12"/>
        <color theme="1"/>
        <rFont val="Calibri"/>
        <family val="2"/>
      </rPr>
      <t xml:space="preserve">La evidencia corresponde:      </t>
    </r>
    <r>
      <rPr>
        <sz val="12"/>
        <color rgb="FFFF0000"/>
        <rFont val="Calibri"/>
        <family val="2"/>
      </rPr>
      <t xml:space="preserve">                                                                                  </t>
    </r>
    <r>
      <rPr>
        <sz val="12"/>
        <color theme="1"/>
        <rFont val="Calibri"/>
        <family val="2"/>
      </rPr>
      <t xml:space="preserve">1. Informe de la Oficina Asesora de  Auditoría Interna de la Institución :
 https://drive.google.com/file/d/1UbsP-TXrRKeoj_zfDrjGcMhlaYKyz7BL/view?usp=sharing                         
2.  Pantallazo del puntaje en el aplicativo de la Procuraduría General de la Nación : 
https://drive.google.com/file/d/168I6qI1UN_lfO7aFeiUBfw6fcDP5Ssbb/view?usp=sharing    
3. Esquema de publicación de la Información del Portal Web : https://drive.google.com/drive/folders/1bChZPpy7G_a_bqmCDrCR0j1-mrKmuU9E?usp=sharing     
4. Solicitud  actualización de la información en el Portal Web Institucional : </t>
    </r>
    <r>
      <rPr>
        <u/>
        <sz val="12"/>
        <color rgb="FF1155CC"/>
        <rFont val="Calibri"/>
        <family val="2"/>
      </rPr>
      <t>https://drive.google.com/drive/folders/1GQYfW3V7-Si2RjimM2zZU_N0R_z8HBxU?usp=sharing</t>
    </r>
  </si>
  <si>
    <r>
      <rPr>
        <sz val="12"/>
        <color theme="1"/>
        <rFont val="Calibri"/>
        <family val="2"/>
      </rPr>
      <t xml:space="preserve">La Oficina Asesora de Auditoría Interna verifica que existe un Calendario de Obligaciones Legales y Administrativas, el cual aporta las fechas y las obligaciones que debe ser publicadas en el sitio Web apuntando al indicador de transparencia y acceso a la información ITA.
por lo anterior,  la Oficina Asesora de Auditoría Interna realizó seguimiento trimestral con corte a Abril de 2024, al  Indicador de Transparencia y acceso a la información. Ley 1712 de 2014- ITA.
Se  evidencia con el último informe al corte de Abril de 2024 y el plan de mejoramiento 
</t>
    </r>
    <r>
      <rPr>
        <u/>
        <sz val="12"/>
        <color rgb="FF1155CC"/>
        <rFont val="Calibri"/>
        <family val="2"/>
      </rPr>
      <t>https://drive.google.com/drive/u/0/folders/1MrtRb8uIebIf5gjshuYPl9wwvQ78yrX2</t>
    </r>
    <r>
      <rPr>
        <sz val="12"/>
        <color theme="1"/>
        <rFont val="Calibri"/>
        <family val="2"/>
      </rPr>
      <t xml:space="preserve">
</t>
    </r>
  </si>
  <si>
    <r>
      <t xml:space="preserve">Desde </t>
    </r>
    <r>
      <rPr>
        <sz val="12"/>
        <color rgb="FF000000"/>
        <rFont val="Calibri"/>
        <family val="2"/>
      </rPr>
      <t xml:space="preserve">La Oficina Asesora de Auditoría Interna se cercioró que existe un Calendario de Obligaciones Legales y Administrativas, el cual aporta las fechas y las obligaciones que debe ser publicadas en el sitio Web apuntando al indicador de transparencia y acceso a la información ITA.
La Oficina Asesora de Auditoría Interna realizó seguimiento trimestral con corte a Abril de 2024, al  Indicador de Transparencia y acceso a la información. Ley 1712 de 2014- ITA.  Asimismo, en cumplimiento con lo establecido en la Directiva 004 del 2024.
 Actualmente, esta en proceso la publicación de los resultados globales, que se realizará una vez concluido el calendario.
Además, el autodiagnóstico del ITA obtuvo una calificación del 99%. tal como se evidencia  con las capturas de imagen en los siguientes Link: 
https://drive.google.com/file/d/1XiWfzTKFfz65qlOOnoQEi5ZL2KdjYjS1/view?usp=sharing 
https://drive.google.com/file/d/1XiWfzTKFfz65qlOOnoQEi5ZL2KdjYjS1/view?usp=drive_link
</t>
    </r>
  </si>
  <si>
    <r>
      <t xml:space="preserve">El plan de mejoramiento derivado de la medición del índice de Transparencia (ITA), se realiza según el Calendario de la Procuraduría General de la Nación,  las implementaciones a la fecha se hacen conforme a los resultados obtenidos de la vigencia 2023.                                                               
La evidencia se encuentra disponible en:   
</t>
    </r>
    <r>
      <rPr>
        <b/>
        <sz val="12"/>
        <color theme="1"/>
        <rFont val="Calibri"/>
        <family val="2"/>
      </rPr>
      <t xml:space="preserve">                                  </t>
    </r>
    <r>
      <rPr>
        <sz val="12"/>
        <color theme="1"/>
        <rFont val="Calibri"/>
        <family val="2"/>
      </rPr>
      <t xml:space="preserve">https://docs.google.com/spreadsheets/d/18aNLdSynFGIYAhNPReXl9RTUf98KvoVq/edit?usp=sharing&amp;ouid=112460064576106288221&amp;rtpof=true&amp;sd=true  </t>
    </r>
    <r>
      <rPr>
        <b/>
        <sz val="12"/>
        <color theme="1"/>
        <rFont val="Calibri"/>
        <family val="2"/>
      </rPr>
      <t xml:space="preserve">                                </t>
    </r>
  </si>
  <si>
    <r>
      <rPr>
        <sz val="12"/>
        <color theme="1"/>
        <rFont val="Calibri"/>
        <family val="2"/>
      </rPr>
      <t>La Oficina Asesora de Auditoría Interna verifica que existe un Calendario de Obligaciones Legales y Administrativas, el cual aporta las fechas y las obligaciones que debe ser publicadas en el sitio Web apuntando al indicador de transparencia y acceso a la información ITA.
por lo anterior,  la Oficina Asesora de Auditoría Interna realizó seguimiento trimestral con corte a Abril de 2024, al  Indicador de Transparencia y acceso a la información. Ley 1712 de 2014- ITA.
Se  evidencia con el último informe al corte de Abril de 2024 y el plan de mejoramiento</t>
    </r>
    <r>
      <rPr>
        <u/>
        <sz val="12"/>
        <color rgb="FF1155CC"/>
        <rFont val="Calibri"/>
        <family val="2"/>
      </rPr>
      <t xml:space="preserve"> 
https://drive.google.com/drive/u/0/folders/1MrtRb8uIebIf5gjshuYPl9wwvQ78y</t>
    </r>
    <r>
      <rPr>
        <sz val="12"/>
        <color theme="1"/>
        <rFont val="Calibri"/>
        <family val="2"/>
      </rPr>
      <t xml:space="preserve">rX2
</t>
    </r>
  </si>
  <si>
    <r>
      <rPr>
        <u/>
        <sz val="12"/>
        <color rgb="FF000000"/>
        <rFont val="Calibri"/>
        <family val="2"/>
      </rPr>
      <t xml:space="preserve">Se hace el cierre al plan de Mejoramiento del ITA para la vigencia anterior a través de la plataforma gestión positiva (G+), teniendo en cuenta que :  Acciones N° 747 y 749,  se cumplen al 100% y la acción N°750 se amplia el plazo hasta el 13 de diciembre del presente año. 
Como evidencia se adjunta informe descargado directo de la plataforma: </t>
    </r>
    <r>
      <rPr>
        <u/>
        <sz val="12"/>
        <color rgb="FF1155CC"/>
        <rFont val="Calibri"/>
        <family val="2"/>
      </rPr>
      <t>https://docs.google.com/spreadsheets/d/1ZcKizlu4rSn6neGnY3MM-I22bxqBHyuX/edit?usp=sharing&amp;ouid=112460064576106288221&amp;rtpof=true&amp;sd=true</t>
    </r>
  </si>
  <si>
    <r>
      <rPr>
        <sz val="12"/>
        <color rgb="FF000000"/>
        <rFont val="Calibri"/>
        <family val="2"/>
      </rPr>
      <t xml:space="preserve">La Oficina Asesora de Auditoría Intena verificó que se cuenta con un </t>
    </r>
    <r>
      <rPr>
        <sz val="12"/>
        <color rgb="FF467886"/>
        <rFont val="Calibri"/>
        <family val="2"/>
      </rPr>
      <t xml:space="preserve"> </t>
    </r>
    <r>
      <rPr>
        <sz val="12"/>
        <color rgb="FF000000"/>
        <rFont val="Calibri"/>
        <family val="2"/>
      </rPr>
      <t xml:space="preserve">plan de Mejoramiento del ITA  desde la  vigencia anterior a través de la plataforma gestión positiva (G+), teniendo en cuenta que las Acciones N° 747 y 749,  se cumplen al 100% y la acción N°750 se amplia el plazo hasta el 13 de diciembre del presente año. </t>
    </r>
    <r>
      <rPr>
        <sz val="12"/>
        <color rgb="FF467886"/>
        <rFont val="Calibri"/>
        <family val="2"/>
      </rPr>
      <t xml:space="preserve">
</t>
    </r>
    <r>
      <rPr>
        <sz val="12"/>
        <color rgb="FF000000"/>
        <rFont val="Calibri"/>
        <family val="2"/>
      </rPr>
      <t>Se evidencia desde el siguiente Link: 
https://docs.google.com/spreadsheets/d/1ZcKizlu4rSn6neGnY3MM-I22bxqBHyuX/edit?gid=1775258164#gid=1775258164</t>
    </r>
  </si>
  <si>
    <r>
      <rPr>
        <sz val="12"/>
        <color theme="1"/>
        <rFont val="Calibri"/>
        <family val="2"/>
      </rPr>
      <t xml:space="preserve">La Oficina Asesora de Auditoría Interna evidenció que la IU. Digital de Antioquia cuenta con canales que dan cuenta del fortalecimiento de atención al ciudadano como líneas telefónicas (604) 520 07 50, atención a través de correos electrónicos, redes sociales y recepción de PQRS a través del portal  WEB y del sistema de información G+ lac ual se evalúa de manera trimestral.
Se evidencia con los archivos de:  
Encuestas de satisfacción
Formato de Encuesta
Calendario de Reuniones 
Resultados de las Encuestas de Satisfacción
asimismo, se evidencia a través del siguiente Link:
</t>
    </r>
    <r>
      <rPr>
        <u/>
        <sz val="12"/>
        <color rgb="FF1155CC"/>
        <rFont val="Calibri"/>
        <family val="2"/>
      </rPr>
      <t>https://drive.google.com/drive/folders/1Mm5HZqzzfoz3gLGsBbDuJfpknqL4Bkmy</t>
    </r>
  </si>
  <si>
    <r>
      <rPr>
        <u/>
        <sz val="12"/>
        <color rgb="FF000000"/>
        <rFont val="Calibri"/>
        <family val="2"/>
      </rPr>
      <t xml:space="preserve"> - El proceso de Atención al Ciudadano tiene implementados como canales oficiales de comunicación para la gestión y trámite de las PQRSFD, el correo electrónico atencionalciudadano@iudigital.edu.co, la línea única de atención telefónica: (604) 520 07 50, el buzón PQRSFD, presencial y el formulario web G+ - Siempre PQRSFD
https://iudigital.gmas.co/gmas/RegistroPQRS.public
- La recepción, verificación, registro y/o radicación, distribución y respuesta, se centraliza en el formulario del módulo de gestión documental del sistema de información G+, en donde además se hace el seguimiento a la oportunidad de respuesta de las PQRSFD con cinco (5) alertas automáticas (notificaciones). Estas alertas son enviadas a los correos electrónicos de los responsables (encargados de la gestión y trámite) de las PQRSFD en el 15%, 40%, 60%, y 80% del tiempo avanzado para dar respuesta, en concordancia con los términos legales. 
- Adicionalmente dos días a la semana equipo de Atención al Ciudadano realiza una revisión de los informes de las PQRSFD para verificar que la gestión y trámite de las PQRSFD se haya cerrado y para evaluar el avance (en términos de porcentaje) de aquellas que aún no han recibido respuesta. Cuando el porcentaje supera el 60%, se envía un correo electrónico al colaborador responsable de proporcionar la respuesta. Si, después de llevar a cabo las dos acciones mencionadas anteriormente, el trámite de la PQRSFD aún no se ha cerrado, los colaboradores se acercan al responsable para solicitarle que brinde una respuesta a la solicitud.
- Finalmente, la gestión y trámite de las solicitudes y PQRSFD, se ve reflejada en los informes de PQRSFD, que se elaboran mensual y trimestralmente.
</t>
    </r>
    <r>
      <rPr>
        <u/>
        <sz val="12"/>
        <color rgb="FF1155CC"/>
        <rFont val="Calibri"/>
        <family val="2"/>
      </rPr>
      <t>https://drive.google.com/file/d/1-PY0UDBByneEHSAL_ql9SY0BhZAWAj8-/view?usp=drive_link</t>
    </r>
    <r>
      <rPr>
        <u/>
        <sz val="12"/>
        <color rgb="FF000000"/>
        <rFont val="Calibri"/>
        <family val="2"/>
      </rPr>
      <t xml:space="preserve"> </t>
    </r>
    <r>
      <rPr>
        <u/>
        <sz val="12"/>
        <color rgb="FF1155CC"/>
        <rFont val="Calibri"/>
        <family val="2"/>
      </rPr>
      <t>https://drive.google.com/file/d/14iE-tCC3fWrUxrmZ3VJ7PUywanlhTDab/view?usp=drive_link</t>
    </r>
    <r>
      <rPr>
        <u/>
        <sz val="12"/>
        <color rgb="FF000000"/>
        <rFont val="Calibri"/>
        <family val="2"/>
      </rPr>
      <t xml:space="preserve"> </t>
    </r>
    <r>
      <rPr>
        <u/>
        <sz val="12"/>
        <color rgb="FF1155CC"/>
        <rFont val="Calibri"/>
        <family val="2"/>
      </rPr>
      <t>https://drive.google.com/file/d/1MGHUGVaKePY8Sfmxd-1CgU130gsgNleT/view?usp=drive_linkhttps://drive.google.com/file/d/1jnuz3v8MQCUl8QMjYy3WZfvGukvC8k1j/view?usp=drive_link</t>
    </r>
  </si>
  <si>
    <r>
      <rPr>
        <sz val="12"/>
        <color rgb="FF000000"/>
        <rFont val="Calibri"/>
        <family val="2"/>
      </rPr>
      <t xml:space="preserve">La Oficina Asesora de Auditoría Interna evidenció que la IU. Digital de Antioquia cuenta con canales que dan cuenta del fortalecimiento de atención al ciudadano como líneas telefónicas (604) 520 07 50, atención a través de correos electrónicos, redes sociales y recepción de PQRSFD a través del portal  WEB y del sistema de información G+ lac ual se evalúa de manera trimestral.
Se evidencia con los archivos de:  
Encuestas de satisfacción
Formato de Encuesta
Calendario de Reuniones 
Resultados de las Encuestas de Satisfacción
asimismo, se evidencia a través del siguiente Link:
</t>
    </r>
    <r>
      <rPr>
        <sz val="12"/>
        <color rgb="FF1155CC"/>
        <rFont val="Calibri"/>
        <family val="2"/>
      </rPr>
      <t>https://drive.google.com/file/d/1-PY0UDBByneEHSAL_ql9SY0BhZAWAj8-/view?usp=drive_link https://drive.google.com/file/d/14iE-tCC3fWrUxrmZ3VJ7PUywanlhTDab/view?usp=drive_link https://drive.google.com/file/d/1MGHUGVaKePY8Sfmxd-1CgU130gsgNleT/view?usp=drive_linkhttps://drive.google.com/file/d/1jnuz3v8MQCUl8QMjYy3WZfvGukvC8k1j/view?usp=drive_link</t>
    </r>
  </si>
  <si>
    <r>
      <rPr>
        <sz val="12"/>
        <color theme="1"/>
        <rFont val="Calibri"/>
        <family val="2"/>
      </rPr>
      <t xml:space="preserve">La Oficina Asesora de Auditoría Interna contrastó que la IU. Digital de Antioquia cuenta con un sistema de Información, el cual contiene el módulo de Gestión Documental, y contiene  todos los requerimientos de Ley 594 de 2000.
Se evidencia con el Link del sistema de información:
</t>
    </r>
    <r>
      <rPr>
        <u/>
        <sz val="12"/>
        <color rgb="FF1155CC"/>
        <rFont val="Calibri"/>
        <family val="2"/>
      </rPr>
      <t>https://iudigital.gmas.co/gmas/ReporteNorma.public</t>
    </r>
  </si>
  <si>
    <r>
      <rPr>
        <sz val="12"/>
        <color theme="1"/>
        <rFont val="Calibri"/>
        <family val="2"/>
      </rPr>
      <t xml:space="preserve">La normativa institucional es cargada en tiempo real en el sistema de gestión documental G+, en el módulo "Administración y Gestión Normativa":
</t>
    </r>
    <r>
      <rPr>
        <u/>
        <sz val="12"/>
        <color rgb="FF1155CC"/>
        <rFont val="Calibri"/>
        <family val="2"/>
      </rPr>
      <t>https://iudigital.gmas.co/gmas/ReporteNorma.public</t>
    </r>
  </si>
  <si>
    <r>
      <t xml:space="preserve">Desde la </t>
    </r>
    <r>
      <rPr>
        <sz val="12"/>
        <color rgb="FF000000"/>
        <rFont val="Calibri"/>
        <family val="2"/>
      </rPr>
      <t xml:space="preserve"> Oficina Asesora de Auditoría Interna se contrastó que la IU. Digital de Antioquia cuenta con un sistema de Información, el cual contiene el módulo de Gestión Documental, y contiene  todos los requerimientos de Ley 594 de 2000.
Se evidencia con el Link del sistema de información:
</t>
    </r>
    <r>
      <rPr>
        <sz val="12"/>
        <color rgb="FF1155CC"/>
        <rFont val="Calibri"/>
        <family val="2"/>
      </rPr>
      <t>https://iudigital.gmas.co/gmas/ReporteNorma.public</t>
    </r>
  </si>
  <si>
    <r>
      <rPr>
        <u/>
        <sz val="12"/>
        <color rgb="FF000000"/>
        <rFont val="Calibri"/>
        <family val="2"/>
      </rPr>
      <t xml:space="preserve">El Plan Institucional de Archivos PINAR 2024 fue presentado ante el Comité de Gestión y Desempeño el 29 de enero de 2024,  y se formalizó por medio de la Resolución Rectoral Nro. 202401941 “Por la cual se adoptan y se integran los planes Institucionales y estratégicos al Plan de Acción de la vigencia 2024 de la Institución Universitaria Digital de Antioquia – IU. Digital”. 
Ambos documentos, se encuentran disponibles en el sitio web Institucional: 
https://www.iudigital.edu.co/index.php/planeacion-presupuesto-informes/plan-accion
 Cabe aclarar que este Plan tiene su propio seguimiento semestral realizado por la Dirección de Planeación de la entidad. Para la actual vigencia se realizó el seguimiento correspondiente al primer semestre:
</t>
    </r>
    <r>
      <rPr>
        <u/>
        <sz val="12"/>
        <color rgb="FF1155CC"/>
        <rFont val="Calibri"/>
        <family val="2"/>
      </rPr>
      <t>https://docs.google.com/spreadsheets/d/1bRylkaz3eA_55ITE8R26Mk1g5iACSKLY/edit?usp=drive_link&amp;ouid=108403658257332384844&amp;rtpof=true&amp;sd=true</t>
    </r>
    <r>
      <rPr>
        <u/>
        <sz val="12"/>
        <color rgb="FF000000"/>
        <rFont val="Calibri"/>
        <family val="2"/>
      </rPr>
      <t xml:space="preserve">
</t>
    </r>
  </si>
  <si>
    <r>
      <rPr>
        <sz val="12"/>
        <color theme="1"/>
        <rFont val="Calibri"/>
        <family val="2"/>
      </rPr>
      <t xml:space="preserve">Desde la Oficina Asesora de Auditoría Interna se comprueba el cumplimiento del Plan Institucional de Archivos PINAR de la IU. Digital, el cual fue presentado ante el Comité de Gestión y Desempeño el 29 de enero de 2024,  y se formalizó por medio de la Resolución Rectoral Nro. 202401941 “Por la cual se adoptan y se integran los planes Institucionales y estratégicos al Plan de Acción de la vigencia 2024.
Se evidencia con la publicación en el protal WEB: 
</t>
    </r>
    <r>
      <rPr>
        <u/>
        <sz val="12"/>
        <color rgb="FF1155CC"/>
        <rFont val="Calibri"/>
        <family val="2"/>
      </rPr>
      <t>https://docs.google.com/spreadsheets/d/1bRylkaz3eA_55ITE8R26Mk1g5iACSKLY/edit?usp=drive_link&amp;ouid=108403658257332384844&amp;rtpof=true&amp;sd=true</t>
    </r>
    <r>
      <rPr>
        <sz val="12"/>
        <color theme="1"/>
        <rFont val="Calibri"/>
        <family val="2"/>
      </rPr>
      <t xml:space="preserve">
</t>
    </r>
  </si>
  <si>
    <t>Se hace el cierre a la acción a N°750 del plan de mejoramiento del ITA en la plataforma de Gestión Positiva - G+, alcanzando el cierre total de la acciones para esta vigencia. 
La evidencia corresponde al informe descargado de la plataforma:  https://drive.google.com/file/d/1I7YDFMnGcIYBMtYBoIiEEdlMTi_XCLbK/view?usp=drive_link y 
https://docs.google.com/spreadsheets/d/1I9vTwSprZYC9dWyU6u8A73xrPRwobxLk/edit?usp=sharing&amp;ouid=112460064576106288221&amp;rtpof=true&amp;sd=true</t>
  </si>
  <si>
    <t>Este punto quedó cargado desde el primer seguimiento del año 2024 de acuerdo con seguimientos anteriores.</t>
  </si>
  <si>
    <r>
      <t>Componente No. 6. Iniciativas adicionales:</t>
    </r>
    <r>
      <rPr>
        <sz val="12"/>
        <color theme="1"/>
        <rFont val="Calibri"/>
        <family val="2"/>
      </rPr>
      <t xml:space="preserve"> En esta sección se relacionan las iniciativas adicionales que se tienen contempladas para fortalecer una cultura de la integridad que permita generar sentido de pertenencia por parte de los colaboradores.</t>
    </r>
  </si>
  <si>
    <r>
      <rPr>
        <u/>
        <sz val="12"/>
        <color rgb="FF000000"/>
        <rFont val="Calibri"/>
        <family val="2"/>
      </rPr>
      <t>La IU. Digital cuenta con la Resolución Rectoral 1076 de 2022</t>
    </r>
    <r>
      <rPr>
        <i/>
        <u/>
        <sz val="12"/>
        <color rgb="FF000000"/>
        <rFont val="Calibri"/>
        <family val="2"/>
      </rPr>
      <t xml:space="preserve"> “Por la cual se adopta el Manual de Conflictos de Intereses de la Institución
Universitaria Digital de Antioquia – IU. Digital"
</t>
    </r>
    <r>
      <rPr>
        <u/>
        <sz val="12"/>
        <color rgb="FF000000"/>
        <rFont val="Calibri"/>
        <family val="2"/>
      </rPr>
      <t xml:space="preserve">De igual manera, el día 01 de agosto de 2024,se realizó capacitación en el tema a todos los miembros de la Institución.
</t>
    </r>
    <r>
      <rPr>
        <u/>
        <sz val="12"/>
        <color rgb="FF1155CC"/>
        <rFont val="Calibri"/>
        <family val="2"/>
      </rPr>
      <t>https://drive.google.com/drive/folders/1O4fxVc7Z-rpRyN7TfIO0Vyz3NlroJJ76?usp=drive_link</t>
    </r>
  </si>
  <si>
    <r>
      <rPr>
        <sz val="12"/>
        <color theme="1"/>
        <rFont val="Calibri"/>
        <family val="2"/>
      </rPr>
      <t>Desde la Oficina Asesora de Auditoría Interna comprobó que la IU. Digital de Antioquia cuenta con canales de comunicación que dan cuenta del fortalecimiento de atención al ciudadano como líneas telefónicas (604) 520 07 50, atención a través de correos electrónicos, redes sociales y recepción de PQRSFD a través del portal  WEB y del sistema de información G+ , para que los interesados o grupo de valor interponga cualquier tipo de comunicados a la IU. Digital.
Se evidencia con el siguiente Link:
h</t>
    </r>
    <r>
      <rPr>
        <u/>
        <sz val="12"/>
        <color rgb="FF1155CC"/>
        <rFont val="Calibri"/>
        <family val="2"/>
      </rPr>
      <t>ttps://iudigital.gmas.co/gmas/RegistroPQRS.public</t>
    </r>
  </si>
  <si>
    <r>
      <rPr>
        <sz val="12"/>
        <color rgb="FF000000"/>
        <rFont val="Calibri"/>
        <family val="2"/>
      </rPr>
      <t>Desde la Oficina Asesora de Auditoría Interna se comprobó que la IU. Digital de Antioquia cuenta con canales de comunicación que dan cuenta del fortalecimiento de atención al ciudadano como líneas telefónicas (604) 520 07 50, atención a través de correos electrónicos, redes sociales y recepción de PQRSFD a través del portal  WEB y del sistema de información G+ , para que los interesados o grupos de valor interponga cualquier tipo de comunicados a la IU. Digital.
Se evidencia con el siguiente Link:
h</t>
    </r>
    <r>
      <rPr>
        <sz val="12"/>
        <color rgb="FF1155CC"/>
        <rFont val="Calibri"/>
        <family val="2"/>
      </rPr>
      <t>ttps://iudigital.gmas.co/gmas/RegistroPQRS.public</t>
    </r>
  </si>
  <si>
    <r>
      <rPr>
        <sz val="12"/>
        <color theme="1"/>
        <rFont val="Calibri"/>
        <family val="2"/>
      </rPr>
      <t xml:space="preserve">Del 20 al 23 de agosto, se celebró la Semana de Control Interno en la IU Digital de Antioquia, donde se realizaron actividades de capacitación al personal en pro de la aplicación del principio de autocontrol y demás conceptos que permiten acercarnos a la ejecución del Sistema de Control Interno.
</t>
    </r>
    <r>
      <rPr>
        <u/>
        <sz val="12"/>
        <color rgb="FF1155CC"/>
        <rFont val="Calibri"/>
        <family val="2"/>
      </rPr>
      <t>https://drive.google.com/drive/folders/1dIEalQkl0-mPRiTrMc5WfUpJQW6UzMNQ?usp=drive_link</t>
    </r>
  </si>
  <si>
    <r>
      <rPr>
        <sz val="12"/>
        <color theme="1"/>
        <rFont val="Calibri"/>
        <family val="2"/>
      </rPr>
      <t xml:space="preserve">La Oficina Asesora de Auditoria Interna se realizaron las actividades de la Semana de Control Interno en la IU. Digital de Antioquia, del </t>
    </r>
    <r>
      <rPr>
        <sz val="12"/>
        <color rgb="FF000000"/>
        <rFont val="Calibri"/>
        <family val="2"/>
      </rPr>
      <t xml:space="preserve"> 20 al 23 de agosto del 2024, donde se realizaron actividades de capacitación al personal en pro de la aplicación del principio de autocontrol y demás conceptos que permiten tener conocimiento que el Sistema de Control Interno somos todos los colaboradores de la IU. Digital de Antioquia.
</t>
    </r>
    <r>
      <rPr>
        <sz val="12"/>
        <color rgb="FF1155CC"/>
        <rFont val="Calibri"/>
        <family val="2"/>
      </rPr>
      <t>https://drive.google.com/drive/folders/1dIEalQkl0-mPRiTrMc5WfUpJQW6UzMNQ?usp=drive_link</t>
    </r>
  </si>
  <si>
    <r>
      <rPr>
        <sz val="12"/>
        <color theme="1"/>
        <rFont val="Calibri"/>
        <family val="2"/>
      </rPr>
      <t xml:space="preserve">Esta actividad se encuentra programada para el cuarto trimestre del año 2024. Se puede consultar el Programa Anual de Auditorias 2024 en el sitio web de la Institución, donde se encuentra planificado:
</t>
    </r>
    <r>
      <rPr>
        <u/>
        <sz val="12"/>
        <color rgb="FF1155CC"/>
        <rFont val="Calibri"/>
        <family val="2"/>
      </rPr>
      <t>https://www.iudigital.edu.co/index.php/planeacion-presupuesto-informes/plan-accion</t>
    </r>
  </si>
  <si>
    <r>
      <rPr>
        <sz val="12"/>
        <color theme="1"/>
        <rFont val="Calibri"/>
        <family val="2"/>
      </rPr>
      <t xml:space="preserve">La celebración de la semana Anticorrupción y Transparencia se encuentra programada para el segundo semestre del 2024  para el mes de diciembre, de acuerdo al Programa Anual de Auditoría de la presente vigencia.
Se evidencia con el siguiente LInk el cual contiene el programa Anual de Auditoría:
</t>
    </r>
    <r>
      <rPr>
        <u/>
        <sz val="12"/>
        <color rgb="FF1155CC"/>
        <rFont val="Calibri"/>
        <family val="2"/>
      </rPr>
      <t>https://docs.google.com/spreadsheets/d/1JSXxplsW9SO3GGxKcD6KnNuNAS0PF9h_/edit?gid=1287675976#gid=1287675976</t>
    </r>
  </si>
  <si>
    <t>1. Se aprobó mediante Resolución Rectoral la Política de Integridad de la Institución Universitaria Digital de Antioquea: https://drive.google.com/drive/folders/1ybE6Hj-edOkBCkJWveA6FoOO3nlZkmzk?usp=sharing
2. Se ejecutó actividad de la caja de herramientas propuesta por el Departamento Adminsitrativo de la Función Publica: https://drive.google.com/drive/folders/1ER7Qe_Ru3LKBqNKzZThzZIMLhBBEOcii?usp=sharing</t>
  </si>
  <si>
    <r>
      <rPr>
        <sz val="12"/>
        <color theme="1"/>
        <rFont val="Calibri"/>
        <family val="2"/>
      </rPr>
      <t xml:space="preserve">En la página web de la Institución se tiene una sección de Atención al Ciudadano en donde está disponible el formulario web para el registro y radicación de las denuncias.
</t>
    </r>
    <r>
      <rPr>
        <u/>
        <sz val="12"/>
        <color rgb="FF1155CC"/>
        <rFont val="Calibri"/>
        <family val="2"/>
      </rPr>
      <t>https://iudigital.gmas.co/gmas/RegistroPQRS.public</t>
    </r>
    <r>
      <rPr>
        <sz val="12"/>
        <color theme="1"/>
        <rFont val="Calibri"/>
        <family val="2"/>
      </rPr>
      <t xml:space="preserve"> </t>
    </r>
  </si>
  <si>
    <t>Se cierra  la consulta ciudadana sobre la caracterización de grupos de valor, este permite identificar nuestra población , aspectos generales a mejorar de la Institución y recopilar datos estadisticos para la toma de decisiones.
Adicional, estamos en la estrategia de participación llamada "¿Cómo Sientes la IU Digital?" donde se desea conocer a traves de preguntas claves como nos perciben nuestros grupos de valor.  Evidencias: Publicación de la encuesta, la encuesta y enlace de las respuestas del formulario:
https://docs.google.com/spreadsheets/d/10bme-xRsyEzgj8OpbTobjtx9Eb2UXE1q/edit?usp=sharing&amp;ouid=104727923221126274360&amp;rtpof=true&amp;sd=true https://www.iudigital.edu.co/index.php/participa y https://drive.google.com/file/d/1ZLYn-5mJz8YI5wtsL-imiFPRV1GAacE_/view?usp=sharing
Publicación de la campaña: 
https://www.iudigital.edu.co/index.php/como-sientes-la-iu-digital</t>
  </si>
  <si>
    <t>Se cierra  la consulta ciudadana sobre la caracterización de grupos de valor, este permite identificar nuestra población , aspectos generales a mejorar de la Institución y recopilar datos estadisticos para la toma de decisiones. Evidencias: Publicación de la encuesta, la encuesta y enlace de las respuestas del formulario:
https://docs.google.com/spreadsheets/d/10bme-xRsyEzgj8OpbTobjtx9Eb2UXE1q/edit?usp=sharing&amp;ouid=104727923221126274360&amp;rtpof=true&amp;sd=true https://www.iudigital.edu.co/index.php/participa y https://drive.google.com/file/d/1ZLYn-5mJz8YI5wtsL-imiFPRV1GAacE_/view?usp=sharing</t>
  </si>
  <si>
    <t xml:space="preserve">La celebración de la semana Anticorrupción y Transparencia se celebró los días del 2 al 4 de diciembre, la cual fue programada de acuerdo al Programa Anual de Auditoría para el segundo semestre del 2024  (Diciembre)  
Se evidencia con el siguiente LInk el cual contiene los soportes de la evidencia de la Semana Anticorrupción y la Transparencia:
https://drive.google.com/drive/u/1/folders/1MPMyq6z4_ijtcoTYrWV_pZzZayjY0Nje
</t>
  </si>
  <si>
    <t>Diariamente se envían encuestas de satisfacción a usuarios externos que son atendidos a través de los canales oficiales de comunicación. 
Envío por el correo electrónico  atencionalciudadano@iudigital.edu.co 
https://drive.google.com/drive/folders/1T4Vsr7c2mucNFgL9Y9ZyspriaiveYLY0</t>
  </si>
  <si>
    <t>La Oficina Asesora de Auditoría Interna se Comprueba que la Política de Administración del Riesgo actual contiene los últimos ajustes de acuerdo a la guía de administración del riesgo desde el Departamento Administrativo de la Función Pública, por lo anterior no se considerarán nuevos ajustes hasta que se surjan nuevos cambios determinados desde el DAFP.
Se relaciona la última versión de la Política de Administración de Riesgos https://drive.google.com/drive/folders/1jqYJ_MYl8gUQDpx1q6oRHGnxG3N6p8vQ?usp=drive_link</t>
  </si>
  <si>
    <t>La Oficina Asesora de Auditoría Interna  verificó que el seguimiento al Mapa de Riesgos de Corrupción, el cual se encuentra publicado en la página WEB Institucional, el cual  puede ser consultado en el siguiente Link:
 https://www.iudigital.edu.co/index.php/planeacion-presupuesto-informes/informes-oficina-control-interno</t>
  </si>
  <si>
    <t>Desde la Oficina Asesora de Auditoría Interna  se cercioró que el mapa de riesgos de corrupción se encuentra actualizado para la vigencia 2024 y cuenta con las atividades y controles de cada una de ellas 
Asimismo, el Mapa de Riesgos de corrupción puede serconsultado en la página WEB Institucional:
https://docs.google.com/spreadsheets/d/1kgBsJ_ttxRPEo7CAEQ5WDUiiPDQyuJNR/edit?usp=sharing&amp;ouid=104727923221126274360&amp;rtpof=true&amp;sd=true</t>
  </si>
  <si>
    <t>La Oficina Asesora de Auditoría Interna  comprobó que el mapa de riesgos de corrupción se encuentra actualizado para la vigencia 2024 y cuenta con las atividades y controles de cada una de ellas y los responsables de casa actividad y proceso.
Asimismo, el Mapa de Riesgos de Corrupción puede ser consultado en la página WEB Institucional:
https://www.iudigital.edu.co/index.php/planeacion-presupuesto-informes/informes-oficina-control-interno</t>
  </si>
  <si>
    <t>Desde la Oficina Asesora de Auditoría Interna  se  verificó el seguimiento de manera periódica del Mapa de Riesgos de Corrupción el cual es  publicado en la página WEB Institucional:
https://www.iudigital.edu.co/index.php/planeacion-presupuesto-informes/informes-oficina-control-interno</t>
  </si>
  <si>
    <t>La Oficina Asesora de Auditoría Interna constató que la IU.DIGITAL cuenta con  la estrategia de Racionalización actualziado, la cuál culminóel monitoreo al tercer del 2024  con seguimiento y evaluación:
https://www.iudigital.edu.co/index.php/tramites/estrategia-racionalizacion-tramites Link del Buscador de trámites SUIT: 
https://www.funcionpublica.gov.co/web/suit/buscadortramites?_com_liferay_iframe_web_portlet_IFramePortlet_INSTANCE_MLkB2d7OVwPr_iframe_query=IU+DIGITAL&amp;x=0&amp;y=0&amp;p_p_id=com_liferay_iframe_web_portlet_IFramePortlet_INSTANCE_MLkB2d7OVwPr&amp;_com_liferay_iframe_web_portlet_IFramePortlet_INSTANCE_MLkB2d7OVwPr_iframe_find=FindNext
https://drive.google.com/drive/folders/1hkKiIFkaEgAILcQT4kMpDBNory9o9juB?usp=sharing</t>
  </si>
  <si>
    <t>La Oficina Asesora de Auditoría Interna se cercioró sobre  la racionalización de trámites a la conuslta al ciudadano, el cual se incluye dentro de la caracterización de grupos de valor. Evidencias: Publicación de la encuesta y el enlace de las respuestas del formulario:
https://docs.google.com/spreadsheets/d/10bme-xRsyEzgj8OpbTobjtx9Eb2UXE1q/edit?usp=sharing&amp;ouid=104727923221126274360&amp;rtpof=true&amp;sd=true https://www.iudigital.edu.co/index.php/participa y https://drive.google.com/file/d/1ZLYn-5mJz8YI5wtsL-imiFPRV1GAacE_/view?usp=sharing</t>
  </si>
  <si>
    <t xml:space="preserve">La Oficina Asesora de Auditoría Interna establece que la información se encuentra registrada en la Estrategia de Racionalización de Trámites en  Sistema Único de Información de Trámites-SUIT en portal de la Función Pública para la vigencia 2024 y para el último cuatrimestre no hubo novedades  respecto a la consolidación y publicación de la estrategia. 
</t>
  </si>
  <si>
    <t xml:space="preserve">La Oficina Asesora de Auditoría Interna verificó que para el último cuatrimestre no hubo novedades  respecto a la consolidación y publicación de la estrategia. </t>
  </si>
  <si>
    <t>La Oficina Asesora de Auditoría Interna  contató la realización del seguimiento y evaluación de la  la estrategia de Racionalización de trámites SUIT del portal WEB de la Función Pública.
Se evidencia en el drive el seguimiento y evaluación de la estratégia: 
https://drive.google.com/drive/folders/1hkKiIFkaEgAILcQT4kMpDBNory9o9juB?usp=sharing</t>
  </si>
  <si>
    <t xml:space="preserve"> La Oficina Asesora de Auditoría Interna se  contrastó que la consulta ciudadana sobre la caracterización de grupos de valor, el cual permite identificar nuestra población , aspectos generales a mejorar de la Institución y recopilar datos estadisticos para la toma de decisiones.
Igualmente, invitan a ser parte activa de la toma de decisiones y el rumbo de nuestra institución. La IU. Digital de Antioquia en el menú Participa y ponen a disposición diferentes canales para que expreses tus ideas, aportes y sugerencias.
Adicional, estamos en la estrategia de participación llamada "¿Cómo Sientes la IU Digital?" donde se desea conocer a traves de preguntas claves como nos perciben nuestros grupos de valor: 
https://docs.google.com/spreadsheets/d/10bme-xRsyEzgj8OpbTobjtx9Eb2UXE1q/edit?usp=sharing&amp;ouid=104727923221126274360&amp;rtpof=true&amp;sd=true https://www.iudigital.edu.co/index.php/participa y https://drive.google.com/file/d/1ZLYn-5mJz8YI5wtsL-imiFPRV1GAacE_/view?usp=sharing
Publicación de la campaña: 
https://www.iudigital.edu.co/index.php/como-sientes-la-iu-digital</t>
  </si>
  <si>
    <t>La Oficina Asesora de Auditoría Interna se sustenta el cumplimiento de la actividad, en la cual se hace la Rendición Pública de Cuentas, Socialización para revisión del PAAC, Informes Financieros y Presupuestales, Informes de PQRSFD, Informe Independiente de Control Interno. 
https://docs.google.com/spreadsheets/d/10bme-xRsyEzgj8OpbTobjtx9Eb2UXE1q/edit?usp=sharing&amp;ouid=104727923221126274360&amp;rtpof=true&amp;sd=true https://www.iudigital.edu.co/index.php/participa y https://drive.google.com/file/d/1ZLYn-5mJz8YI5wtsL-imiFPRV1GAacE_/view?usp=sharing</t>
  </si>
  <si>
    <t xml:space="preserve"> La Oficina Asesora de Auditoría Interna se cercioró  que la IU. Digital de Antioquia cuenta con canales que dan cuenta del fortalecimiento de atención al ciudadano como líneas telefónicas (604) 520 07 50, atención a través de correos electrónicos, redes sociales y recepción de PQRSFD a través del protal  WEB y del sistema de información G+ la cual se evalua de manera trimestral.
</t>
  </si>
  <si>
    <t>La Oficina Asesora de Auditoría Interna se verificó  que la actividad se cumplió en un 100% desde  el  primer seguimiento, el cual se realizó el cuatrimestre anterior.</t>
  </si>
  <si>
    <t>La Oficina Asesora de Auditoría Interna Comprobó que la IU. Digital de Antioquia cuenta con canales que dan cuenta del fortalecimiento de atención al ciudadano como líneas telefónicas (604) 520 07 50, atención a través de correos electrónicos, redes sociales y recepción de PQRSDF a través del portal  WEB y del sistema de información G+ la cual se evalúa de manera trimestral.
Se evidencia con los archivos de:  
Encuestas de satisfacción
Formato de Encuesta
Calendario de Reuniones 
Resultados de las Encuestas de Satisfacción
https://drive.google.com/drive/folders/1T4Vsr7c2mucNFgL9Y9ZyspriaiveYLY0</t>
  </si>
  <si>
    <t xml:space="preserve">La Oficina Asesora de Auditoría Interna verificó la existencia del  Calendario de Obligaciones Legales y Administrativas, el cual aporta las fechas y las obligaciones que debe ser publicadas en el sitio Web apuntando al indicador de transparencia y acceso a la información ITA.
La Oficina Asesora de Auditoría Interna realizó seguimiento semestral con corte a octubre de 2024, al  Indicador de Transparencia y acceso a la información. Ley 1712 de 2014- ITA.  Asimismo, en cumplimiento con lo establecido en la Directiva 004 del 2024.
 Actualmente, esta en proceso la publicación de los resultados globales, que se realizará una vez concluido el calendario.
https://drive.google.com/drive/folders/1GQYfW3V7-Si2RjimM2zZU_N0R_z8HBxU?usp=sharing
</t>
  </si>
  <si>
    <t>La Oficina Asesora de Auditoría Intena constató sobre el plan de Mejoramiento del ITA  desde la  vigencia anterior a través de la plataforma gestión positiva (G+)
Se evidencia desde el siguiente Link: 
https://drive.google.com/file/d/1I7YDFMnGcIYBMtYBoIiEEdlMTi_XCLbK/view?usp=drive_link y 
https://docs.google.com/spreadsheets/d/1I9vTwSprZYC9dWyU6u8A73xrPRwobxLk/edit?usp=sharing&amp;ouid=112460064576106288221&amp;rtpof=true&amp;sd=true</t>
  </si>
  <si>
    <t xml:space="preserve">La Oficina Asesora de Auditoría Interna comprobó que la IU. Digital de Antioquia cuenta con canales que dan cuenta del fortalecimiento de atención al ciudadano como líneas telefónicas (604) 520 07 50, atención a través de correos electrónicos, redes sociales y recepción de PQRSFD a través del portal  WEB y del sistema de información G+ lac ual se evalúa de manera trimestral.
Se evidencia con los archivos de:  
Encuestas de satisfacción
Formato de Encuesta
Calendario de Reuniones 
Resultados de las Encuestas de Satisfacción
https://drive.google.com/file/d/1-PY0UDBByneEHSAL_ql9SY0BhZAWAj8-/view?usp=drive_link https://drive.google.com/file/d/14iE-tCC3fWrUxrmZ3VJ7PUywanlhTDab/view?usp=drive_link https://drive.google.com/file/d/1MGHUGVaKePY8Sfmxd-1CgU130gsgNleT/view?usp=drive_linkhttps://drive.google.com/file/d/1jnuz3v8MQCUl8QMjYy3WZfvGukvC8k1j/view?usp=drive_link
</t>
  </si>
  <si>
    <t>Desde la  Oficina Asesora de Auditoría Interna se verificó que la IU. Digital de Antioquia cuenta con un sistema de Información, el cual contiene el módulo de Gestión Documental, y contiene  todos los requerimientos de Ley 594 de 2000.
Se evidencia con el Link del sistema de información:
https://iudigital.gmas.co/gmas/ReporteNorma.public</t>
  </si>
  <si>
    <t>La Oficina Asesora de Auditoría Interna contató el cumplimiento del Plan Institucional de Archivos PINAR de la IU. Digital, el cual fue presentado ante el Comité de Gestión y Desempeño el 29 de enero de 2024,  y se formalizó por medio de la Resolución Rectoral Nro. 202401941 “Por la cual se adoptan y se integran los planes Institucionales y estratégicos al Plan de Acción de la vigencia 2024.
Se evidencia con la publicación en el protal WEB: 
https://docs.google.com/spreadsheets/d/1bRylkaz3eA_55ITE8R26Mk1g5iACSKLY/edit?usp=drive_link&amp;ouid=108403658257332384844&amp;rtpof=true&amp;sd=true</t>
  </si>
  <si>
    <t xml:space="preserve">                                                                                                                                                                                                                                                                                                                                                                                           
Oficina Asesora de Auditoría Interna
Institución Universitaria Digital de Antioquia</t>
  </si>
  <si>
    <t xml:space="preserve"> La Oficina Asesora de Auditoría Interna  comprobó la publicación de la Estrategia de Participación Ciudadana y Rendición de Cuentas y se encuentra en el portal WEB  Institucional de la IU. DIGITAL de Antioquia en el siguiente link: 
https://www.iudigital.edu.co/index.php/planeacion-presupuesto-informes/plan-accion</t>
  </si>
  <si>
    <t xml:space="preserve"> La Oficina Asesora de Auditoría Interna verificó  que la actividad se cumplió en un 100% desde  el  primer seguimiento, el cual se realizó el cuatrimestre anterior.</t>
  </si>
  <si>
    <t xml:space="preserve"> La Oficina Asesora de Auditoría Interna se evidencia  que la actividad se cumplió en un 100% desde  el  primer seguimiento, el cual se realizó el cuatrimestre anterior.</t>
  </si>
  <si>
    <t xml:space="preserve"> La Oficina Asesora de Auditoría Interna se evidenció  que la actividad se cumplió en un 100% desde  el  primer seguimiento, el cual se realizó el cuatrimestre anterior.</t>
  </si>
  <si>
    <t>La Oficina Asesora de Auditoría Interna se Constató  que la actividad se cumplió en un 100% desde  el  primer seguimiento, el cual se realizó el cuatrimestre anterior.</t>
  </si>
  <si>
    <t xml:space="preserve"> La Oficina Asesora de Auditoría Interna se cercioró  que la actividad se cumplió en un 100% desde  el  primer seguimiento, el cual se realizó el cuatrimestre anterior.</t>
  </si>
  <si>
    <t>La Oficina Asesora de Auditoría Interna comprobó  que la actividad se cumplió en un 100% desde  el  primer seguimiento, el cual se realizó el cuatrimestre anterior.</t>
  </si>
  <si>
    <t xml:space="preserve"> La Oficina Asesora de Auditoría Interna  y de acuerdo al seguimiento realizado por la Dirección de Planeación no se recibieron sugerencias ni solicitudes por parte de los grupos de valor para el tercer cuatrimestre del 2024</t>
  </si>
  <si>
    <t xml:space="preserve">la oficina Asesorá de Auditoría Internaverificó  desde el Portal WEB  institucional se en cuentra con toda la la información actualizada a los grupos de interés  y comunidad en general con lo relacionado a la oferta académica y demás información relevante de Atención ala Ciudadania, donde están disponibles los trámites para matricula , trámites de PQRSFD. 
Se evidencia  a través del siguiente  link: 
https://www.iudigital.edu.co/index.php </t>
  </si>
  <si>
    <t>La Oficina Asesora de Auditoría Interna se constató que la IU. Digital de Antioquia, continua con un espacio de participación, el cual busca conocer los comentarios, sugerencias, propuestas, y/o aportes de los ciudadanos con respecto a los proyectos normativos, políticas, planes, proyectos y trámites para la comunida en general y grupos de interes.
https://www.iudigital.edu.co/index.php/consulta-ciudadana</t>
  </si>
  <si>
    <t>La Oficina Asesora de Auditoría Interna se cerciró sobre  la espediciópn de la RESOLUCIÓN RECTORAL No. 1076 07 de septiembre de 2022, “Por la cual se adopta el Manual de Conflictos de Intereses de la Institución Universitaria Digital de Antioquia – IU. Digital.
Igualmente, se cuenta con el formato Código: GJ-F-031 DECLARACIÓN DE CONFLICTO DE INTERÉS EN ACTUACIONES ADMINISTRATIVAS.
Asimismo, se realizó la capacitación en lo realacionado  con el tema en mención.
Se evidencia a través del siguiente Link:
https://drive.google.com/drive/folders/1O4fxVc7Z-rpRyN7TfIO0Vyz3NlroJJ76?usp=drive_link</t>
  </si>
  <si>
    <t xml:space="preserve">La Oficina Asesora de Auditoría Interna comprobó la existencia de la RESOLUCIÓN RECTORAL No. 438 17 de febrero de 2021, 
“Por medio de la cual se adopta el Código de Integridad del Servicio Público y se
crea el Comité de Integridad de la Institución Universitaria Digital de Antioquia.”
Asimismo, el día 21 de mayo del 2024 Se Ejecutó capacitación realacionado con el tema y se evidencia a través del siguiente Link:
https://drive.google.com/drive/folders/1wFzyZDOxT1ZiWXwpdWBH2cyblMSIYq5G
https://drive.google.com/drive/folders/1ybE6Hj-edOkBCkJWveA6FoOO3nlZkmzk?usp=sharing
</t>
  </si>
  <si>
    <t xml:space="preserve"> la Oficina Asesora de Auditoría Interna se comprobó que la IU. Digital de Antioquia cuenta con canales de comunicación que dan cuenta del fortalecimiento de atención al ciudadano como líneas telefónicas (604) 520 07 50, atención a través de correos electrónicos, redes sociales y recepción de PQRSFD a través del portal  WEB y del sistema de información G+ , para que los interesados o grupos de valor interponga cualquier tipo de comunicados a la IU. Digital.
Se evidencia con el siguiente Link:
https://iudigital.gmas.co/gmas/RegistroPQRS.public</t>
  </si>
  <si>
    <t>La Oficina Asesora de Auditoria Interna se realizaron las actividades de la Semana de Control Interno en la IU. Digital de Antioquia, del  20 al 23 de agosto del 2024, donde se realizaron actividades de capacitación al personal en pro de la aplicación del principio de autocontrol y demás conceptos que permiten tener conocimiento que el Sistema de Control Interno somos todos los colaboradores de la IU. Digital de Antioquia.
https://drive.google.com/drive/folders/1dIEalQkl0-mPRiTrMc5WfUpJQW6UzMNQ?usp=drive_link</t>
  </si>
  <si>
    <t>La Oficina Asesora de Auditoría Interna  celebró de la semana Anticorrupción y Transparencia en la primera semana del mes de diciembre del 2 al 4 y se ejecutó de acuerdo al Programa Anual de Auditoría del 2024
Se evidencia con el siguiente LInk el cual contiene la programación de las actividades y el registro fotografico 
https://drive.google.com/drive/u/1/folders/1MPMyq6z4_ijtcoTYrWV_pZzZayjY0Nje</t>
  </si>
  <si>
    <t>En general el Plan Anticorrupción y Atención al Ciudadano - PAAC, cuenta con un avances muy significativos de su cumplimiento para el tercer cuatrimestre 
Se evidencia compromiso y gestión por parte de la Alta Dirección para dar cumplimiento al PAAC.
Para el primer componente de Gestión del Riesgo, se cuenta con un avance  muy representativo en la ejecución de las actividades, en los cuales se tienen involucrados a todos los grupos de valor y de interés. No obstante se recomienda que en Comité MIPG sean socializados las actualizaciones que se vayan realizando a los mapas de riesgos. 
En el seguimiento del segundo componente de Racionalización de Trámites, desde el primer cuatrimestre  se cumplieron las tareas realizadas, con un avance muy significativo de acuerdo al registro de los trámites y otros procedimientos administrativos institucionales en el Sistema Único de Información de Trámites - SUIT.
En cuanto al tercer componente de Rendición de Cuentas, se evidencia un  avance  muy superior del cumplimiento en las actividades programadas, en la cual se le brinda Información general dirigida a la ciudadanía (clientes internos y externos) mediante la página web institucional, foros, conversatorios, entrevistas y de manera presencial sobre: Información de la entidad, normativa, contratación, planeación, presupuesto, informes de gestión, trámites, datos abiertos, estadísticas y demás información adicional de la IU. DIgital, igualmente, se resalta que la IU. DIgital se encuentra en proceso de avance en la implementación del plan de mejora para subir la puntuación del ITA.
Para el componente cuarto de Servicio al Ciudadano, se cuenta con un porcentaje  bastante satisfactorio en el cumplimiento de las actividades, el cual tiene como finalidad la Relación Estado - Ciudadano, en la cual se fortalece los canales de atención, tales como: líneas telefónicas, atención a través de correos electrónicos, redes sociales, página WEB y plataforma de PQRSFD de acuerdo a las necesidades y expectativas de la ciudadanía.
En el quinto componente de Transparencia, que tiene por objetivo verificar y publicar la información mínima obligatoria por la Ley de Transparencia y conforme a la Resolución del MinTIC 1519 de 2020, este componente tiene un avance muy relevante. Se recomienda en la actualidad  a la IU. Digital de Antioquia y a la Secretaria general del seguimiento de la respuesta de la Gobernación de Antioquia enviada al Consejo Departamental de Archivos de Antioquia, desde de julio del 2023 y a la fecha no han dado respuesta.
Para el Sexto Componente de Iniciativas Adicionales, se cuenta con actividades como: esarrollar acciones que permitan generar sensibilización en los colaboradores frente a la importancia del Código de Integridad;  Ofrecer a los grupos de valor e interesados mecanismos para realizar denuncias;  Celebración semana del ciudadano que son campaña de apoyo a los ciudadanos y grupos de interés de la Entidad para implementar actividades en cumplimiento de normatividad de Participación ciudadana bajo el Rol de Liderazgo Estratégico y Enfoque hacia la Prevención;  Celebración Semana de Control Interno y la Celebración Semana Anticorrupción y Transparencia.
* En ese orden de ideas, el seguimiento y evaluación del Plan Anticorrupción y de Atención al Ciudadano se publica en el sitio web conforme a los términos establecidos en la norma.
* La IU. Digital de Antioquia desarrolla estrategias de sensibilización y cercanía con el personal, en pro de fortalecer la importancia de aplicar los valores institucionales en las actividades diarias. 
* La Alta Dirección se preocupa porque la Institución tenga un enfoque hacia la mejora continua y que cada empleado desarrolle de forma natural la aplicación de los principios de Autocontrol, Autogestión y Autorregulación. 
* No se ha presentado reporte de la materialización de riesgos de corrupción durante la vigencia.</t>
  </si>
  <si>
    <t xml:space="preserve">                                                                                                                                          
* Se recomienda a los jefes de áreas y responsables de las actividades programadas en el Plan Anticorrupción y Atención al Ciudadano -  PAAC continuar con la verificación, seguimiento y cumplimiento de cada actividad. 
* Se recomienda que los Jefes de cada proceso sean informados por el área encargada de actividades en el PAAC, de algún posible incumplimiento de parte de personas que integren sus equipos de trabajo para que se dé mayor colaboración y apoyo en el mejoramiento continuo. 
* Se solicita la entrega oportuna de las evidencias requeridas por la Dirección de Planeación para realizar los seguimientos del PAAC. 
* Tener presente realizar capacitaciones al interior de los equipos de trabajo relacionadas con la importancia de gestionar los riesgos. 
* Se recomienda continuar con la actividades y acciones de mejora que permitan  un cumplimietno satisfactorio del ITA.
* Implementar estrategias de comunicación que permitan dar mayor conocimiento y presencialidad por parte los grupos de valor en las rendiciones de cuentas de la Entidad, así como implementar los buzones de sugerencias como mecanismo de acceso de la ciudadanía e incentivas a la ciduadania y los grupos de valor de que cuentan con las herrameitnas para interposer las PQRSFD.
* Desarrollar estrategias adicionales en pro de sensibilizar a los colaboradores en la aplicación de la Guía de Lenguaje Claro. 
* Continuar con la implementación de canales (CRM) para recibir las PQRSFD que permitan realizar el seguimiento por medio de la página web y así mismo se recomienda realizar las gestiones para lograr la creación de la Oficina de Relación Estado- Ciudadano, ya que se encuentra pendiente para su creación.
* Implementar las acciones requeridas durante la vigencia para finalizar el índice de información clasificada y reservada, elaborar el plan de conservación y preservación digital y la implementación del PINAR. 
* Documentar el protocolo de denuncias de actos de corrupción, socializar eL mismo con el personal e implementar de acuerdo con lo proyectado. 
* Se recomienda a todos los jefes de área estar pendientes y gestionar efectivamente los comités que por ley deben funcionar en la Entidad. 
* Se recomienda a los jefes de área y responsables de Planes de mejora en la Entidad realizar seguimiento permanente para su cumplimiento y cierre efectivo.
* Se recomienda a la Secretaria General e integrantes de la Alta Dirección que cuando lleguen requerimientos de entes externos de control o entidades que vigilan la IU. Digital, sea de conocimiento de la información a la Oficina Asesora de Auditoría Interna para estar pendientes de la buena gestión de los requerimientos y de ser el caso de sus planes de mejora. 
* Se recomienda capacitar permanentemente a los abogados de la Entidad y a los supervisores para tener una contratación eficiente sin errores en la gestión contractual o posible materialización de riesgos de corrupción, así mismo que se capacite al personal que labora en la IU. Digital en temas como la Prevención del daño antijuridico y otros temas que impidan la materialización de riesgos contractuales.
*Se recomienda gestionar para que se revisen en su totalidad los Procesos de la Entidad en su caracterización y formatos, y mapas de riesgo propuestos para la anualidad y que sean socializadas estas actividades en los comités MIPG.                                                                                                                                                         
* Se recomienda tener en G+ alertas tempranas que permitan  alertar sobre posibles incumplimientos en Planes de mejora, indicadores, planes de acción, rendicion de la cuenta y presentación de informes legales establecidos en el Calendario de obligaciones legales y administrativos de la Entidad-COLA.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</si>
</sst>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m/yyyy"/>
  </numFmts>
  <fonts count="41">
    <font>
      <sz val="11"/>
      <color theme="1"/>
      <name val="Aptos Narrow"/>
      <scheme val="minor"/>
    </font>
    <font>
      <sz val="11"/>
      <color theme="1"/>
      <name val="Aptos Narrow"/>
      <family val="2"/>
      <scheme val="minor"/>
    </font>
    <font>
      <sz val="11"/>
      <name val="aptos narrow"/>
    </font>
    <font>
      <b/>
      <sz val="12"/>
      <color theme="1"/>
      <name val="Calibri"/>
    </font>
    <font>
      <sz val="12"/>
      <color theme="1"/>
      <name val="Calibri"/>
    </font>
    <font>
      <b/>
      <sz val="12"/>
      <color theme="0"/>
      <name val="Calibri"/>
    </font>
    <font>
      <sz val="11"/>
      <color theme="1"/>
      <name val="Calibri"/>
    </font>
    <font>
      <b/>
      <sz val="10"/>
      <color theme="1"/>
      <name val="Calibri"/>
    </font>
    <font>
      <sz val="15"/>
      <color theme="1"/>
      <name val="Calibri"/>
    </font>
    <font>
      <b/>
      <sz val="11"/>
      <color theme="1"/>
      <name val="Calibri"/>
    </font>
    <font>
      <b/>
      <sz val="14"/>
      <color theme="0"/>
      <name val="Arial"/>
    </font>
    <font>
      <sz val="10"/>
      <color theme="1"/>
      <name val="Quattrocento Sans"/>
    </font>
    <font>
      <b/>
      <sz val="12"/>
      <color theme="0"/>
      <name val="Quattrocento Sans"/>
    </font>
    <font>
      <sz val="11"/>
      <color theme="1"/>
      <name val="Quattrocento Sans"/>
    </font>
    <font>
      <sz val="12"/>
      <color theme="1"/>
      <name val="Quattrocento Sans"/>
    </font>
    <font>
      <sz val="14"/>
      <color theme="1"/>
      <name val="Quattrocento Sans"/>
    </font>
    <font>
      <u/>
      <sz val="11"/>
      <color theme="10"/>
      <name val="Aptos Narrow"/>
      <scheme val="minor"/>
    </font>
    <font>
      <u/>
      <sz val="12"/>
      <color theme="1"/>
      <name val="Calibri"/>
      <family val="2"/>
    </font>
    <font>
      <sz val="12"/>
      <color rgb="FF000000"/>
      <name val="Calibri"/>
      <family val="2"/>
    </font>
    <font>
      <sz val="12"/>
      <color theme="1"/>
      <name val="Calibri"/>
      <family val="2"/>
    </font>
    <font>
      <u/>
      <sz val="12"/>
      <color rgb="FF0000FF"/>
      <name val="Calibri"/>
      <family val="2"/>
    </font>
    <font>
      <sz val="12"/>
      <name val="Calibri"/>
      <family val="2"/>
    </font>
    <font>
      <sz val="12"/>
      <color rgb="FF202124"/>
      <name val="Calibri"/>
      <family val="2"/>
    </font>
    <font>
      <b/>
      <sz val="12"/>
      <color theme="1"/>
      <name val="Calibri"/>
      <family val="2"/>
    </font>
    <font>
      <sz val="12"/>
      <color theme="1"/>
      <name val="Aptos Narrow"/>
      <family val="2"/>
      <scheme val="minor"/>
    </font>
    <font>
      <b/>
      <sz val="12"/>
      <color theme="0"/>
      <name val="Calibri"/>
      <family val="2"/>
    </font>
    <font>
      <sz val="12"/>
      <color theme="0"/>
      <name val="Calibri"/>
      <family val="2"/>
    </font>
    <font>
      <sz val="12"/>
      <name val="Aptos Narrow"/>
      <family val="2"/>
    </font>
    <font>
      <b/>
      <sz val="12"/>
      <color rgb="FFFFFFFF"/>
      <name val="Calibri"/>
      <family val="2"/>
    </font>
    <font>
      <u/>
      <sz val="12"/>
      <color rgb="FF000000"/>
      <name val="Calibri"/>
      <family val="2"/>
    </font>
    <font>
      <u/>
      <sz val="12"/>
      <color rgb="FF1155CC"/>
      <name val="Calibri"/>
      <family val="2"/>
    </font>
    <font>
      <b/>
      <sz val="12"/>
      <color theme="1"/>
      <name val="Aptos Narrow"/>
      <family val="2"/>
    </font>
    <font>
      <sz val="12"/>
      <color rgb="FFFF0000"/>
      <name val="Calibri"/>
      <family val="2"/>
    </font>
    <font>
      <sz val="12"/>
      <color rgb="FF1155CC"/>
      <name val="Calibri"/>
      <family val="2"/>
    </font>
    <font>
      <u/>
      <sz val="12"/>
      <color rgb="FF467886"/>
      <name val="Calibri"/>
      <family val="2"/>
    </font>
    <font>
      <sz val="12"/>
      <color rgb="FF0000FF"/>
      <name val="Calibri"/>
      <family val="2"/>
    </font>
    <font>
      <sz val="12"/>
      <color rgb="FF467886"/>
      <name val="Calibri"/>
      <family val="2"/>
    </font>
    <font>
      <sz val="12"/>
      <color theme="1"/>
      <name val="Aptos Narrow"/>
      <family val="2"/>
    </font>
    <font>
      <i/>
      <u/>
      <sz val="12"/>
      <color rgb="FF000000"/>
      <name val="Calibri"/>
      <family val="2"/>
    </font>
    <font>
      <b/>
      <sz val="12"/>
      <color rgb="FF000000"/>
      <name val="Calibri"/>
      <family val="2"/>
    </font>
    <font>
      <sz val="11"/>
      <color theme="1"/>
      <name val="Aptos Narrow"/>
      <scheme val="minor"/>
    </font>
  </fonts>
  <fills count="9">
    <fill>
      <patternFill patternType="none"/>
    </fill>
    <fill>
      <patternFill patternType="gray125"/>
    </fill>
    <fill>
      <patternFill patternType="solid">
        <fgColor theme="0"/>
        <bgColor theme="0"/>
      </patternFill>
    </fill>
    <fill>
      <patternFill patternType="solid">
        <fgColor rgb="FFC00000"/>
        <bgColor rgb="FFC00000"/>
      </patternFill>
    </fill>
    <fill>
      <patternFill patternType="solid">
        <fgColor rgb="FFFFFFFF"/>
        <bgColor rgb="FFFFFFFF"/>
      </patternFill>
    </fill>
    <fill>
      <patternFill patternType="solid">
        <fgColor rgb="FFD8D8D8"/>
        <bgColor rgb="FFD8D8D8"/>
      </patternFill>
    </fill>
    <fill>
      <patternFill patternType="solid">
        <fgColor rgb="FF002060"/>
        <bgColor rgb="FF002060"/>
      </patternFill>
    </fill>
    <fill>
      <patternFill patternType="solid">
        <fgColor rgb="FFFF0000"/>
        <bgColor rgb="FFFF0000"/>
      </patternFill>
    </fill>
    <fill>
      <patternFill patternType="solid">
        <fgColor rgb="FF002060"/>
        <bgColor indexed="64"/>
      </patternFill>
    </fill>
  </fills>
  <borders count="17">
    <border>
      <left/>
      <right/>
      <top/>
      <bottom/>
      <diagonal/>
    </border>
    <border>
      <left/>
      <right/>
      <top style="thin">
        <color rgb="FF000000"/>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diagonal/>
    </border>
    <border>
      <left style="thin">
        <color rgb="FF000000"/>
      </left>
      <right/>
      <top style="thin">
        <color rgb="FF000000"/>
      </top>
      <bottom/>
      <diagonal/>
    </border>
    <border>
      <left style="thin">
        <color rgb="FF000000"/>
      </left>
      <right style="thin">
        <color rgb="FF000000"/>
      </right>
      <top style="thin">
        <color rgb="FF000000"/>
      </top>
      <bottom/>
      <diagonal/>
    </border>
    <border>
      <left/>
      <right style="thin">
        <color rgb="FF000000"/>
      </right>
      <top/>
      <bottom/>
      <diagonal/>
    </border>
    <border>
      <left style="thin">
        <color rgb="FF000000"/>
      </left>
      <right/>
      <top/>
      <bottom/>
      <diagonal/>
    </border>
    <border>
      <left/>
      <right style="thin">
        <color rgb="FF000000"/>
      </right>
      <top/>
      <bottom style="thin">
        <color rgb="FF000000"/>
      </bottom>
      <diagonal/>
    </border>
    <border>
      <left/>
      <right/>
      <top/>
      <bottom style="thin">
        <color rgb="FF000000"/>
      </bottom>
      <diagonal/>
    </border>
    <border>
      <left style="thin">
        <color rgb="FF000000"/>
      </left>
      <right/>
      <top/>
      <bottom style="thin">
        <color rgb="FF000000"/>
      </bottom>
      <diagonal/>
    </border>
    <border>
      <left/>
      <right style="thin">
        <color rgb="FF000000"/>
      </right>
      <top style="thin">
        <color rgb="FF000000"/>
      </top>
      <bottom/>
      <diagonal/>
    </border>
    <border>
      <left style="thin">
        <color rgb="FF000000"/>
      </left>
      <right style="thin">
        <color rgb="FF000000"/>
      </right>
      <top/>
      <bottom style="thin">
        <color rgb="FF000000"/>
      </bottom>
      <diagonal/>
    </border>
    <border>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16" fillId="0" borderId="0" applyNumberFormat="0" applyFill="0" applyBorder="0" applyAlignment="0" applyProtection="0"/>
    <xf numFmtId="9" fontId="1" fillId="0" borderId="0" applyFont="0" applyFill="0" applyBorder="0" applyAlignment="0" applyProtection="0"/>
    <xf numFmtId="9" fontId="40" fillId="0" borderId="0" applyFont="0" applyFill="0" applyBorder="0" applyAlignment="0" applyProtection="0"/>
  </cellStyleXfs>
  <cellXfs count="180">
    <xf numFmtId="0" fontId="0" fillId="0" borderId="0" xfId="0"/>
    <xf numFmtId="0" fontId="7" fillId="2" borderId="2" xfId="0" applyFont="1" applyFill="1" applyBorder="1" applyAlignment="1">
      <alignment horizontal="center" vertical="center"/>
    </xf>
    <xf numFmtId="0" fontId="6" fillId="2" borderId="0" xfId="0" applyFont="1" applyFill="1"/>
    <xf numFmtId="0" fontId="5" fillId="2" borderId="0" xfId="0" applyFont="1" applyFill="1" applyAlignment="1">
      <alignment horizontal="center" vertical="center"/>
    </xf>
    <xf numFmtId="0" fontId="4" fillId="2" borderId="0" xfId="0" applyFont="1" applyFill="1"/>
    <xf numFmtId="0" fontId="7" fillId="2" borderId="7" xfId="0" applyFont="1" applyFill="1" applyBorder="1" applyAlignment="1">
      <alignment horizontal="center" vertical="center"/>
    </xf>
    <xf numFmtId="0" fontId="11" fillId="0" borderId="0" xfId="0" applyFont="1"/>
    <xf numFmtId="0" fontId="12" fillId="7" borderId="2" xfId="0" applyFont="1" applyFill="1" applyBorder="1" applyAlignment="1">
      <alignment horizontal="center" vertical="center"/>
    </xf>
    <xf numFmtId="0" fontId="12" fillId="7" borderId="2" xfId="0" applyFont="1" applyFill="1" applyBorder="1" applyAlignment="1">
      <alignment horizontal="center" vertical="center" wrapText="1"/>
    </xf>
    <xf numFmtId="165" fontId="13" fillId="0" borderId="2" xfId="0" applyNumberFormat="1" applyFont="1" applyBorder="1" applyAlignment="1">
      <alignment horizontal="center" vertical="center" wrapText="1"/>
    </xf>
    <xf numFmtId="0" fontId="13" fillId="0" borderId="2" xfId="0" applyFont="1" applyBorder="1" applyAlignment="1">
      <alignment horizontal="left" vertical="center"/>
    </xf>
    <xf numFmtId="0" fontId="14" fillId="0" borderId="2" xfId="0" applyFont="1" applyBorder="1" applyAlignment="1">
      <alignment horizontal="center" vertical="center" wrapText="1"/>
    </xf>
    <xf numFmtId="0" fontId="15" fillId="0" borderId="2" xfId="0" applyFont="1" applyBorder="1" applyAlignment="1">
      <alignment horizontal="center" vertical="center"/>
    </xf>
    <xf numFmtId="0" fontId="13" fillId="0" borderId="2" xfId="0" applyFont="1" applyBorder="1" applyAlignment="1">
      <alignment horizontal="left" vertical="center" wrapText="1"/>
    </xf>
    <xf numFmtId="0" fontId="13" fillId="0" borderId="2" xfId="0" applyFont="1" applyBorder="1" applyAlignment="1">
      <alignment horizontal="left" vertical="top" wrapText="1"/>
    </xf>
    <xf numFmtId="0" fontId="14" fillId="0" borderId="2" xfId="0" applyFont="1" applyBorder="1" applyAlignment="1">
      <alignment vertical="center" wrapText="1"/>
    </xf>
    <xf numFmtId="49" fontId="17" fillId="2" borderId="2" xfId="0" applyNumberFormat="1" applyFont="1" applyFill="1" applyBorder="1" applyAlignment="1">
      <alignment horizontal="center" vertical="center" wrapText="1"/>
    </xf>
    <xf numFmtId="0" fontId="19" fillId="0" borderId="2" xfId="0" applyFont="1" applyBorder="1" applyAlignment="1">
      <alignment horizontal="center" vertical="center" wrapText="1"/>
    </xf>
    <xf numFmtId="0" fontId="20" fillId="0" borderId="2" xfId="0" applyFont="1" applyBorder="1" applyAlignment="1">
      <alignment horizontal="center" vertical="center" wrapText="1"/>
    </xf>
    <xf numFmtId="0" fontId="20" fillId="4" borderId="2" xfId="0" applyFont="1" applyFill="1" applyBorder="1" applyAlignment="1">
      <alignment horizontal="center" vertical="center" wrapText="1"/>
    </xf>
    <xf numFmtId="0" fontId="19" fillId="4" borderId="2" xfId="0" applyFont="1" applyFill="1" applyBorder="1" applyAlignment="1">
      <alignment horizontal="center" vertical="center" wrapText="1"/>
    </xf>
    <xf numFmtId="0" fontId="22" fillId="2" borderId="2" xfId="0" applyFont="1" applyFill="1" applyBorder="1" applyAlignment="1">
      <alignment horizontal="center" vertical="center" wrapText="1"/>
    </xf>
    <xf numFmtId="0" fontId="23" fillId="0" borderId="2" xfId="0" applyFont="1" applyBorder="1" applyAlignment="1">
      <alignment horizontal="center" vertical="center" wrapText="1"/>
    </xf>
    <xf numFmtId="0" fontId="18" fillId="0" borderId="2" xfId="0" applyFont="1" applyBorder="1" applyAlignment="1">
      <alignment horizontal="center" vertical="center" wrapText="1"/>
    </xf>
    <xf numFmtId="164" fontId="19" fillId="0" borderId="2" xfId="0" applyNumberFormat="1" applyFont="1" applyBorder="1" applyAlignment="1">
      <alignment horizontal="center" vertical="center" wrapText="1"/>
    </xf>
    <xf numFmtId="0" fontId="17" fillId="2" borderId="2" xfId="0" applyFont="1" applyFill="1" applyBorder="1" applyAlignment="1">
      <alignment horizontal="center" vertical="center" wrapText="1"/>
    </xf>
    <xf numFmtId="0" fontId="24" fillId="0" borderId="0" xfId="0" applyFont="1"/>
    <xf numFmtId="9" fontId="25" fillId="8" borderId="16" xfId="2" applyFont="1" applyFill="1" applyBorder="1" applyAlignment="1">
      <alignment horizontal="center"/>
    </xf>
    <xf numFmtId="0" fontId="25" fillId="8" borderId="16" xfId="0" applyFont="1" applyFill="1" applyBorder="1" applyAlignment="1">
      <alignment horizontal="center"/>
    </xf>
    <xf numFmtId="0" fontId="19" fillId="0" borderId="16" xfId="0" applyFont="1" applyBorder="1" applyAlignment="1">
      <alignment horizontal="center"/>
    </xf>
    <xf numFmtId="0" fontId="19" fillId="2" borderId="0" xfId="0" applyFont="1" applyFill="1" applyAlignment="1">
      <alignment horizontal="center" vertical="center" wrapText="1"/>
    </xf>
    <xf numFmtId="0" fontId="23" fillId="2" borderId="16" xfId="0" applyFont="1" applyFill="1" applyBorder="1" applyAlignment="1">
      <alignment horizontal="center" vertical="center" wrapText="1"/>
    </xf>
    <xf numFmtId="49" fontId="19" fillId="2" borderId="2" xfId="1" applyNumberFormat="1" applyFont="1" applyFill="1" applyBorder="1" applyAlignment="1">
      <alignment horizontal="center" vertical="center" wrapText="1"/>
    </xf>
    <xf numFmtId="0" fontId="26" fillId="2" borderId="6" xfId="0" applyFont="1" applyFill="1" applyBorder="1" applyAlignment="1">
      <alignment horizontal="center" vertical="center" wrapText="1"/>
    </xf>
    <xf numFmtId="0" fontId="23" fillId="2" borderId="3" xfId="0" applyFont="1" applyFill="1" applyBorder="1" applyAlignment="1">
      <alignment horizontal="center" vertical="center" wrapText="1"/>
    </xf>
    <xf numFmtId="0" fontId="25" fillId="2" borderId="12" xfId="0" applyFont="1" applyFill="1" applyBorder="1" applyAlignment="1">
      <alignment horizontal="center" vertical="center" wrapText="1"/>
    </xf>
    <xf numFmtId="0" fontId="25" fillId="6" borderId="2" xfId="0" applyFont="1" applyFill="1" applyBorder="1" applyAlignment="1">
      <alignment horizontal="center" vertical="center" wrapText="1"/>
    </xf>
    <xf numFmtId="0" fontId="28" fillId="6" borderId="2" xfId="0" applyFont="1" applyFill="1" applyBorder="1" applyAlignment="1">
      <alignment horizontal="center" vertical="center" wrapText="1"/>
    </xf>
    <xf numFmtId="0" fontId="28" fillId="3" borderId="2" xfId="0" applyFont="1" applyFill="1" applyBorder="1" applyAlignment="1">
      <alignment horizontal="center" vertical="center" wrapText="1"/>
    </xf>
    <xf numFmtId="0" fontId="25" fillId="3" borderId="2" xfId="0" applyFont="1" applyFill="1" applyBorder="1" applyAlignment="1">
      <alignment horizontal="center" vertical="center" wrapText="1"/>
    </xf>
    <xf numFmtId="0" fontId="23" fillId="5" borderId="2" xfId="0" applyFont="1" applyFill="1" applyBorder="1" applyAlignment="1">
      <alignment horizontal="center" vertical="center" wrapText="1"/>
    </xf>
    <xf numFmtId="0" fontId="23" fillId="2" borderId="2" xfId="0" applyFont="1" applyFill="1" applyBorder="1" applyAlignment="1">
      <alignment horizontal="center" vertical="center" wrapText="1"/>
    </xf>
    <xf numFmtId="0" fontId="19" fillId="2" borderId="2" xfId="0" applyFont="1" applyFill="1" applyBorder="1" applyAlignment="1">
      <alignment horizontal="center" vertical="center" wrapText="1"/>
    </xf>
    <xf numFmtId="165" fontId="19" fillId="2" borderId="2" xfId="0" applyNumberFormat="1" applyFont="1" applyFill="1" applyBorder="1" applyAlignment="1">
      <alignment horizontal="center" vertical="center" wrapText="1"/>
    </xf>
    <xf numFmtId="49" fontId="19" fillId="2" borderId="2" xfId="0" applyNumberFormat="1" applyFont="1" applyFill="1" applyBorder="1" applyAlignment="1">
      <alignment horizontal="center" vertical="center" wrapText="1"/>
    </xf>
    <xf numFmtId="10" fontId="19" fillId="2" borderId="2" xfId="0" applyNumberFormat="1" applyFont="1" applyFill="1" applyBorder="1" applyAlignment="1">
      <alignment horizontal="center" vertical="center" wrapText="1"/>
    </xf>
    <xf numFmtId="0" fontId="17" fillId="0" borderId="7" xfId="0" applyFont="1" applyBorder="1" applyAlignment="1">
      <alignment horizontal="center" vertical="center" wrapText="1"/>
    </xf>
    <xf numFmtId="10" fontId="19" fillId="4" borderId="2" xfId="0" applyNumberFormat="1" applyFont="1" applyFill="1" applyBorder="1" applyAlignment="1">
      <alignment horizontal="center" vertical="center" wrapText="1"/>
    </xf>
    <xf numFmtId="49" fontId="17" fillId="4" borderId="2" xfId="0" applyNumberFormat="1" applyFont="1" applyFill="1" applyBorder="1" applyAlignment="1">
      <alignment horizontal="center" vertical="center" wrapText="1"/>
    </xf>
    <xf numFmtId="9" fontId="19" fillId="2" borderId="2" xfId="0" applyNumberFormat="1" applyFont="1" applyFill="1" applyBorder="1" applyAlignment="1">
      <alignment horizontal="center" vertical="center" wrapText="1"/>
    </xf>
    <xf numFmtId="10" fontId="23" fillId="4" borderId="2" xfId="0" applyNumberFormat="1" applyFont="1" applyFill="1" applyBorder="1" applyAlignment="1">
      <alignment horizontal="center" vertical="center" wrapText="1"/>
    </xf>
    <xf numFmtId="0" fontId="23" fillId="5" borderId="7" xfId="0" applyFont="1" applyFill="1" applyBorder="1" applyAlignment="1">
      <alignment horizontal="center" vertical="center" wrapText="1"/>
    </xf>
    <xf numFmtId="49" fontId="19" fillId="4" borderId="2" xfId="0" applyNumberFormat="1" applyFont="1" applyFill="1" applyBorder="1" applyAlignment="1">
      <alignment horizontal="center" vertical="center" wrapText="1"/>
    </xf>
    <xf numFmtId="10" fontId="19" fillId="2" borderId="6" xfId="0" applyNumberFormat="1" applyFont="1" applyFill="1" applyBorder="1" applyAlignment="1">
      <alignment horizontal="center" vertical="center" wrapText="1"/>
    </xf>
    <xf numFmtId="49" fontId="29" fillId="2" borderId="2" xfId="0" applyNumberFormat="1" applyFont="1" applyFill="1" applyBorder="1" applyAlignment="1">
      <alignment horizontal="center" vertical="center" wrapText="1"/>
    </xf>
    <xf numFmtId="49" fontId="19" fillId="2" borderId="3" xfId="0" applyNumberFormat="1" applyFont="1" applyFill="1" applyBorder="1" applyAlignment="1">
      <alignment horizontal="center" vertical="center" wrapText="1"/>
    </xf>
    <xf numFmtId="0" fontId="23" fillId="5" borderId="5" xfId="0" applyFont="1" applyFill="1" applyBorder="1" applyAlignment="1">
      <alignment horizontal="center" vertical="center" wrapText="1"/>
    </xf>
    <xf numFmtId="49" fontId="29" fillId="2" borderId="5" xfId="0" applyNumberFormat="1" applyFont="1" applyFill="1" applyBorder="1" applyAlignment="1">
      <alignment horizontal="center" vertical="center" wrapText="1"/>
    </xf>
    <xf numFmtId="10" fontId="18" fillId="4" borderId="2" xfId="0" applyNumberFormat="1" applyFont="1" applyFill="1" applyBorder="1" applyAlignment="1">
      <alignment horizontal="center" vertical="center" wrapText="1"/>
    </xf>
    <xf numFmtId="10" fontId="18" fillId="2" borderId="2" xfId="0" applyNumberFormat="1" applyFont="1" applyFill="1" applyBorder="1" applyAlignment="1">
      <alignment horizontal="center" vertical="center" wrapText="1"/>
    </xf>
    <xf numFmtId="10" fontId="19" fillId="0" borderId="2" xfId="0" applyNumberFormat="1" applyFont="1" applyBorder="1" applyAlignment="1">
      <alignment horizontal="center" vertical="center" wrapText="1"/>
    </xf>
    <xf numFmtId="49" fontId="17" fillId="0" borderId="2" xfId="0" applyNumberFormat="1" applyFont="1" applyBorder="1" applyAlignment="1">
      <alignment horizontal="center" vertical="center" wrapText="1"/>
    </xf>
    <xf numFmtId="0" fontId="26" fillId="2" borderId="0" xfId="0" applyFont="1" applyFill="1" applyAlignment="1">
      <alignment horizontal="center" vertical="center" wrapText="1"/>
    </xf>
    <xf numFmtId="0" fontId="18" fillId="4" borderId="0" xfId="0" applyFont="1" applyFill="1" applyAlignment="1">
      <alignment horizontal="center" vertical="center" wrapText="1"/>
    </xf>
    <xf numFmtId="0" fontId="19" fillId="0" borderId="0" xfId="0" applyFont="1" applyAlignment="1">
      <alignment horizontal="center" vertical="center" wrapText="1"/>
    </xf>
    <xf numFmtId="164" fontId="23" fillId="2" borderId="2" xfId="0" applyNumberFormat="1" applyFont="1" applyFill="1" applyBorder="1" applyAlignment="1">
      <alignment horizontal="center" vertical="center" wrapText="1"/>
    </xf>
    <xf numFmtId="0" fontId="19" fillId="2" borderId="1" xfId="0" applyFont="1" applyFill="1" applyBorder="1" applyAlignment="1">
      <alignment horizontal="center" vertical="center" wrapText="1"/>
    </xf>
    <xf numFmtId="0" fontId="31" fillId="0" borderId="0" xfId="0" applyFont="1"/>
    <xf numFmtId="0" fontId="28" fillId="6" borderId="7" xfId="0" applyFont="1" applyFill="1" applyBorder="1" applyAlignment="1">
      <alignment horizontal="center" vertical="center" wrapText="1"/>
    </xf>
    <xf numFmtId="0" fontId="25" fillId="6" borderId="7" xfId="0" applyFont="1" applyFill="1" applyBorder="1" applyAlignment="1">
      <alignment horizontal="center" vertical="center" wrapText="1"/>
    </xf>
    <xf numFmtId="0" fontId="18" fillId="2" borderId="2" xfId="0" applyFont="1" applyFill="1" applyBorder="1" applyAlignment="1">
      <alignment horizontal="center" vertical="center" wrapText="1"/>
    </xf>
    <xf numFmtId="165" fontId="18" fillId="4" borderId="2" xfId="0" applyNumberFormat="1" applyFont="1" applyFill="1" applyBorder="1" applyAlignment="1">
      <alignment horizontal="center" vertical="center" wrapText="1"/>
    </xf>
    <xf numFmtId="10" fontId="19" fillId="4" borderId="4" xfId="0" applyNumberFormat="1" applyFont="1" applyFill="1" applyBorder="1" applyAlignment="1">
      <alignment horizontal="center" vertical="center" wrapText="1"/>
    </xf>
    <xf numFmtId="0" fontId="17" fillId="4" borderId="2" xfId="0" applyFont="1" applyFill="1" applyBorder="1" applyAlignment="1">
      <alignment horizontal="center" vertical="center" wrapText="1"/>
    </xf>
    <xf numFmtId="0" fontId="19" fillId="2" borderId="3" xfId="0" applyFont="1" applyFill="1" applyBorder="1" applyAlignment="1">
      <alignment horizontal="center" vertical="center" wrapText="1"/>
    </xf>
    <xf numFmtId="9" fontId="18" fillId="0" borderId="2" xfId="0" applyNumberFormat="1" applyFont="1" applyBorder="1" applyAlignment="1">
      <alignment horizontal="center" vertical="center" wrapText="1"/>
    </xf>
    <xf numFmtId="10" fontId="18" fillId="0" borderId="2" xfId="0" applyNumberFormat="1" applyFont="1" applyBorder="1" applyAlignment="1">
      <alignment horizontal="center" vertical="center" wrapText="1"/>
    </xf>
    <xf numFmtId="0" fontId="17" fillId="2" borderId="3" xfId="0" applyFont="1" applyFill="1" applyBorder="1" applyAlignment="1">
      <alignment horizontal="center" vertical="center" wrapText="1"/>
    </xf>
    <xf numFmtId="164" fontId="19" fillId="2" borderId="2" xfId="0" applyNumberFormat="1" applyFont="1" applyFill="1" applyBorder="1" applyAlignment="1">
      <alignment horizontal="center" vertical="center" wrapText="1"/>
    </xf>
    <xf numFmtId="0" fontId="19" fillId="0" borderId="0" xfId="0" applyFont="1"/>
    <xf numFmtId="0" fontId="23" fillId="0" borderId="0" xfId="0" applyFont="1"/>
    <xf numFmtId="0" fontId="18" fillId="4" borderId="2" xfId="0" applyFont="1" applyFill="1" applyBorder="1" applyAlignment="1">
      <alignment horizontal="center" vertical="center" wrapText="1"/>
    </xf>
    <xf numFmtId="165" fontId="19" fillId="0" borderId="2" xfId="0" applyNumberFormat="1" applyFont="1" applyBorder="1" applyAlignment="1">
      <alignment horizontal="center" vertical="center" wrapText="1"/>
    </xf>
    <xf numFmtId="0" fontId="19" fillId="0" borderId="2" xfId="0" applyFont="1" applyBorder="1" applyAlignment="1">
      <alignment horizontal="center" vertical="top" wrapText="1"/>
    </xf>
    <xf numFmtId="0" fontId="17" fillId="0" borderId="2" xfId="0" applyFont="1" applyBorder="1" applyAlignment="1">
      <alignment horizontal="center" vertical="center" wrapText="1"/>
    </xf>
    <xf numFmtId="0" fontId="19" fillId="2" borderId="2" xfId="0" applyFont="1" applyFill="1" applyBorder="1" applyAlignment="1">
      <alignment horizontal="center" vertical="top" wrapText="1"/>
    </xf>
    <xf numFmtId="0" fontId="35" fillId="4" borderId="2" xfId="0" applyFont="1" applyFill="1" applyBorder="1" applyAlignment="1">
      <alignment horizontal="center" vertical="center" wrapText="1"/>
    </xf>
    <xf numFmtId="9" fontId="18" fillId="2" borderId="2" xfId="0" applyNumberFormat="1" applyFont="1" applyFill="1" applyBorder="1" applyAlignment="1">
      <alignment horizontal="center" vertical="center" wrapText="1"/>
    </xf>
    <xf numFmtId="0" fontId="34" fillId="2" borderId="2" xfId="0" applyFont="1" applyFill="1" applyBorder="1" applyAlignment="1">
      <alignment horizontal="center" vertical="center" wrapText="1"/>
    </xf>
    <xf numFmtId="0" fontId="36" fillId="2" borderId="2" xfId="0" applyFont="1" applyFill="1" applyBorder="1" applyAlignment="1">
      <alignment horizontal="center" vertical="center" wrapText="1"/>
    </xf>
    <xf numFmtId="9" fontId="19" fillId="0" borderId="2" xfId="0" applyNumberFormat="1" applyFont="1" applyBorder="1" applyAlignment="1">
      <alignment horizontal="center" vertical="center" wrapText="1"/>
    </xf>
    <xf numFmtId="9" fontId="19" fillId="2" borderId="0" xfId="0" applyNumberFormat="1" applyFont="1" applyFill="1" applyAlignment="1">
      <alignment horizontal="center" vertical="center" wrapText="1"/>
    </xf>
    <xf numFmtId="0" fontId="26" fillId="4" borderId="6" xfId="0" applyFont="1" applyFill="1" applyBorder="1" applyAlignment="1">
      <alignment horizontal="center" vertical="center" wrapText="1"/>
    </xf>
    <xf numFmtId="0" fontId="19" fillId="0" borderId="2" xfId="0" applyFont="1" applyBorder="1" applyAlignment="1">
      <alignment vertical="center" wrapText="1"/>
    </xf>
    <xf numFmtId="0" fontId="17" fillId="0" borderId="2" xfId="0" applyFont="1" applyBorder="1" applyAlignment="1">
      <alignment vertical="top" wrapText="1"/>
    </xf>
    <xf numFmtId="9" fontId="19" fillId="4" borderId="2" xfId="0" applyNumberFormat="1" applyFont="1" applyFill="1" applyBorder="1" applyAlignment="1">
      <alignment horizontal="center" vertical="center" wrapText="1"/>
    </xf>
    <xf numFmtId="0" fontId="20" fillId="0" borderId="2" xfId="0" applyFont="1" applyBorder="1" applyAlignment="1">
      <alignment horizontal="left" vertical="center" wrapText="1"/>
    </xf>
    <xf numFmtId="0" fontId="18" fillId="0" borderId="2" xfId="0" applyFont="1" applyBorder="1" applyAlignment="1">
      <alignment horizontal="left" vertical="center" wrapText="1"/>
    </xf>
    <xf numFmtId="0" fontId="29" fillId="0" borderId="2" xfId="0" applyFont="1" applyBorder="1" applyAlignment="1">
      <alignment horizontal="left" vertical="center" wrapText="1"/>
    </xf>
    <xf numFmtId="0" fontId="21" fillId="0" borderId="2" xfId="0" applyFont="1" applyBorder="1" applyAlignment="1">
      <alignment horizontal="center" vertical="center" wrapText="1"/>
    </xf>
    <xf numFmtId="0" fontId="23" fillId="4" borderId="2" xfId="0" applyFont="1" applyFill="1" applyBorder="1" applyAlignment="1">
      <alignment horizontal="center" vertical="center" wrapText="1"/>
    </xf>
    <xf numFmtId="0" fontId="19" fillId="0" borderId="2" xfId="0" applyFont="1" applyBorder="1" applyAlignment="1">
      <alignment horizontal="left" vertical="center" wrapText="1"/>
    </xf>
    <xf numFmtId="0" fontId="17" fillId="0" borderId="2" xfId="0" applyFont="1" applyBorder="1" applyAlignment="1">
      <alignment horizontal="left" vertical="center" wrapText="1"/>
    </xf>
    <xf numFmtId="0" fontId="17" fillId="0" borderId="2" xfId="0" applyFont="1" applyBorder="1" applyAlignment="1">
      <alignment horizontal="center" vertical="top" wrapText="1"/>
    </xf>
    <xf numFmtId="0" fontId="37" fillId="2" borderId="0" xfId="0" applyFont="1" applyFill="1"/>
    <xf numFmtId="165" fontId="18" fillId="2" borderId="2" xfId="0" applyNumberFormat="1" applyFont="1" applyFill="1" applyBorder="1" applyAlignment="1">
      <alignment horizontal="center" vertical="center" wrapText="1"/>
    </xf>
    <xf numFmtId="10" fontId="39" fillId="2" borderId="2" xfId="0" applyNumberFormat="1" applyFont="1" applyFill="1" applyBorder="1" applyAlignment="1">
      <alignment horizontal="center" vertical="center" wrapText="1"/>
    </xf>
    <xf numFmtId="0" fontId="22" fillId="4" borderId="2" xfId="0" applyFont="1" applyFill="1" applyBorder="1" applyAlignment="1">
      <alignment horizontal="center" vertical="center" wrapText="1"/>
    </xf>
    <xf numFmtId="49" fontId="19" fillId="0" borderId="2" xfId="0" applyNumberFormat="1" applyFont="1" applyBorder="1" applyAlignment="1">
      <alignment horizontal="center" vertical="top" wrapText="1"/>
    </xf>
    <xf numFmtId="49" fontId="19" fillId="0" borderId="2" xfId="0" applyNumberFormat="1" applyFont="1" applyBorder="1" applyAlignment="1">
      <alignment horizontal="center" vertical="center" wrapText="1"/>
    </xf>
    <xf numFmtId="0" fontId="23" fillId="0" borderId="0" xfId="0" applyFont="1" applyAlignment="1">
      <alignment vertical="center"/>
    </xf>
    <xf numFmtId="164" fontId="4" fillId="2" borderId="2" xfId="0" applyNumberFormat="1" applyFont="1" applyFill="1" applyBorder="1" applyAlignment="1">
      <alignment horizontal="center" vertical="center" wrapText="1"/>
    </xf>
    <xf numFmtId="0" fontId="4" fillId="0" borderId="2" xfId="0" applyFont="1" applyBorder="1" applyAlignment="1">
      <alignment vertical="center" wrapText="1"/>
    </xf>
    <xf numFmtId="10" fontId="4" fillId="2" borderId="2" xfId="0" applyNumberFormat="1" applyFont="1" applyFill="1" applyBorder="1" applyAlignment="1">
      <alignment horizontal="center" vertical="center" wrapText="1"/>
    </xf>
    <xf numFmtId="0" fontId="4" fillId="0" borderId="2" xfId="0" applyFont="1" applyBorder="1" applyAlignment="1">
      <alignment horizontal="center" vertical="center" wrapText="1"/>
    </xf>
    <xf numFmtId="49" fontId="4" fillId="0" borderId="2" xfId="0" applyNumberFormat="1" applyFont="1" applyBorder="1" applyAlignment="1">
      <alignment horizontal="center" vertical="center" wrapText="1"/>
    </xf>
    <xf numFmtId="9" fontId="24" fillId="0" borderId="0" xfId="0" applyNumberFormat="1" applyFont="1"/>
    <xf numFmtId="9" fontId="24" fillId="0" borderId="16" xfId="3" applyFont="1" applyBorder="1" applyAlignment="1">
      <alignment horizontal="center" vertical="center"/>
    </xf>
    <xf numFmtId="10" fontId="23" fillId="2" borderId="2" xfId="0" applyNumberFormat="1" applyFont="1" applyFill="1" applyBorder="1" applyAlignment="1">
      <alignment horizontal="center" vertical="center" wrapText="1"/>
    </xf>
    <xf numFmtId="10" fontId="4" fillId="0" borderId="2" xfId="0" applyNumberFormat="1" applyFont="1" applyBorder="1" applyAlignment="1">
      <alignment horizontal="center" vertical="center" wrapText="1"/>
    </xf>
    <xf numFmtId="0" fontId="4" fillId="2" borderId="12" xfId="0" applyFont="1" applyFill="1" applyBorder="1" applyAlignment="1">
      <alignment horizontal="left" vertical="top" wrapText="1"/>
    </xf>
    <xf numFmtId="0" fontId="2" fillId="0" borderId="10" xfId="0" applyFont="1" applyBorder="1"/>
    <xf numFmtId="0" fontId="6" fillId="2" borderId="7" xfId="0" applyFont="1" applyFill="1" applyBorder="1" applyAlignment="1">
      <alignment horizontal="center"/>
    </xf>
    <xf numFmtId="0" fontId="2" fillId="0" borderId="14" xfId="0" applyFont="1" applyBorder="1"/>
    <xf numFmtId="0" fontId="5" fillId="6" borderId="4" xfId="0" applyFont="1" applyFill="1" applyBorder="1" applyAlignment="1">
      <alignment horizontal="center" vertical="center" wrapText="1"/>
    </xf>
    <xf numFmtId="0" fontId="2" fillId="0" borderId="3" xfId="0" applyFont="1" applyBorder="1"/>
    <xf numFmtId="0" fontId="4" fillId="2" borderId="6" xfId="0" applyFont="1" applyFill="1" applyBorder="1" applyAlignment="1">
      <alignment horizontal="left" vertical="center" wrapText="1"/>
    </xf>
    <xf numFmtId="0" fontId="2" fillId="0" borderId="13" xfId="0" applyFont="1" applyBorder="1"/>
    <xf numFmtId="0" fontId="4" fillId="2" borderId="9" xfId="0" applyFont="1" applyFill="1" applyBorder="1" applyAlignment="1">
      <alignment horizontal="left" vertical="center" wrapText="1"/>
    </xf>
    <xf numFmtId="0" fontId="2" fillId="0" borderId="8" xfId="0" applyFont="1" applyBorder="1"/>
    <xf numFmtId="0" fontId="0" fillId="0" borderId="0" xfId="0"/>
    <xf numFmtId="0" fontId="23" fillId="2" borderId="0" xfId="0" applyFont="1" applyFill="1" applyAlignment="1">
      <alignment horizontal="center" vertical="center" wrapText="1"/>
    </xf>
    <xf numFmtId="0" fontId="27" fillId="0" borderId="0" xfId="0" applyFont="1"/>
    <xf numFmtId="0" fontId="23" fillId="2" borderId="1" xfId="0" applyFont="1" applyFill="1" applyBorder="1" applyAlignment="1">
      <alignment horizontal="center" vertical="center" wrapText="1"/>
    </xf>
    <xf numFmtId="0" fontId="27" fillId="0" borderId="1" xfId="0" applyFont="1" applyBorder="1"/>
    <xf numFmtId="0" fontId="27" fillId="0" borderId="13" xfId="0" applyFont="1" applyBorder="1"/>
    <xf numFmtId="0" fontId="27" fillId="0" borderId="11" xfId="0" applyFont="1" applyBorder="1"/>
    <xf numFmtId="0" fontId="27" fillId="0" borderId="10" xfId="0" applyFont="1" applyBorder="1"/>
    <xf numFmtId="0" fontId="23" fillId="2" borderId="12" xfId="0" applyFont="1" applyFill="1" applyBorder="1" applyAlignment="1">
      <alignment horizontal="center" vertical="center" wrapText="1"/>
    </xf>
    <xf numFmtId="0" fontId="23" fillId="2" borderId="12" xfId="0" applyFont="1" applyFill="1" applyBorder="1" applyAlignment="1">
      <alignment horizontal="left" vertical="center" wrapText="1"/>
    </xf>
    <xf numFmtId="0" fontId="23" fillId="2" borderId="9" xfId="0" applyFont="1" applyFill="1" applyBorder="1" applyAlignment="1">
      <alignment horizontal="center" vertical="center" wrapText="1"/>
    </xf>
    <xf numFmtId="0" fontId="27" fillId="0" borderId="8" xfId="0" applyFont="1" applyBorder="1"/>
    <xf numFmtId="0" fontId="25" fillId="3" borderId="4" xfId="0" applyFont="1" applyFill="1" applyBorder="1" applyAlignment="1">
      <alignment horizontal="center" vertical="center" wrapText="1"/>
    </xf>
    <xf numFmtId="0" fontId="27" fillId="0" borderId="3" xfId="0" applyFont="1" applyBorder="1"/>
    <xf numFmtId="0" fontId="21" fillId="0" borderId="0" xfId="0" applyFont="1"/>
    <xf numFmtId="0" fontId="21" fillId="0" borderId="1" xfId="0" applyFont="1" applyBorder="1"/>
    <xf numFmtId="0" fontId="21" fillId="0" borderId="13" xfId="0" applyFont="1" applyBorder="1"/>
    <xf numFmtId="0" fontId="21" fillId="0" borderId="11" xfId="0" applyFont="1" applyBorder="1"/>
    <xf numFmtId="0" fontId="21" fillId="0" borderId="10" xfId="0" applyFont="1" applyBorder="1"/>
    <xf numFmtId="0" fontId="21" fillId="0" borderId="8" xfId="0" applyFont="1" applyBorder="1"/>
    <xf numFmtId="0" fontId="23" fillId="5" borderId="7" xfId="0" applyFont="1" applyFill="1" applyBorder="1" applyAlignment="1">
      <alignment horizontal="center" vertical="center" wrapText="1"/>
    </xf>
    <xf numFmtId="0" fontId="21" fillId="0" borderId="14" xfId="0" applyFont="1" applyBorder="1"/>
    <xf numFmtId="0" fontId="21" fillId="0" borderId="5" xfId="0" applyFont="1" applyBorder="1"/>
    <xf numFmtId="0" fontId="25" fillId="3" borderId="4" xfId="0" applyFont="1" applyFill="1" applyBorder="1" applyAlignment="1">
      <alignment horizontal="left" vertical="center" wrapText="1"/>
    </xf>
    <xf numFmtId="0" fontId="21" fillId="0" borderId="3" xfId="0" applyFont="1" applyBorder="1"/>
    <xf numFmtId="0" fontId="23" fillId="2" borderId="4" xfId="0" applyFont="1" applyFill="1" applyBorder="1" applyAlignment="1">
      <alignment horizontal="center" vertical="center" wrapText="1"/>
    </xf>
    <xf numFmtId="0" fontId="27" fillId="0" borderId="15" xfId="0" applyFont="1" applyBorder="1"/>
    <xf numFmtId="0" fontId="23" fillId="2" borderId="6" xfId="0" applyFont="1" applyFill="1" applyBorder="1" applyAlignment="1">
      <alignment horizontal="center" vertical="center" wrapText="1"/>
    </xf>
    <xf numFmtId="0" fontId="23" fillId="5" borderId="5" xfId="0" applyFont="1" applyFill="1" applyBorder="1" applyAlignment="1">
      <alignment horizontal="center" vertical="center" wrapText="1"/>
    </xf>
    <xf numFmtId="0" fontId="23" fillId="5" borderId="14" xfId="0" applyFont="1" applyFill="1" applyBorder="1" applyAlignment="1">
      <alignment horizontal="center" vertical="center" wrapText="1"/>
    </xf>
    <xf numFmtId="0" fontId="19" fillId="0" borderId="0" xfId="0" applyFont="1" applyAlignment="1">
      <alignment horizontal="center" vertical="center" wrapText="1"/>
    </xf>
    <xf numFmtId="0" fontId="19" fillId="0" borderId="0" xfId="0" applyFont="1"/>
    <xf numFmtId="0" fontId="21" fillId="0" borderId="12" xfId="0" applyFont="1" applyBorder="1"/>
    <xf numFmtId="0" fontId="21" fillId="0" borderId="15" xfId="0" applyFont="1" applyBorder="1"/>
    <xf numFmtId="0" fontId="23" fillId="2" borderId="9" xfId="0" applyFont="1" applyFill="1" applyBorder="1" applyAlignment="1">
      <alignment horizontal="left" vertical="center" wrapText="1"/>
    </xf>
    <xf numFmtId="0" fontId="23" fillId="2" borderId="4" xfId="0" applyFont="1" applyFill="1" applyBorder="1" applyAlignment="1">
      <alignment horizontal="left" vertical="center" wrapText="1"/>
    </xf>
    <xf numFmtId="0" fontId="23" fillId="2" borderId="16" xfId="0" applyFont="1" applyFill="1" applyBorder="1" applyAlignment="1">
      <alignment horizontal="center" vertical="center" wrapText="1"/>
    </xf>
    <xf numFmtId="0" fontId="21" fillId="0" borderId="16" xfId="0" applyFont="1" applyBorder="1"/>
    <xf numFmtId="0" fontId="8" fillId="0" borderId="6" xfId="0" applyFont="1" applyBorder="1" applyAlignment="1">
      <alignment horizontal="left" vertical="top" wrapText="1"/>
    </xf>
    <xf numFmtId="0" fontId="2" fillId="0" borderId="1" xfId="0" applyFont="1" applyBorder="1"/>
    <xf numFmtId="0" fontId="2" fillId="0" borderId="9" xfId="0" applyFont="1" applyBorder="1"/>
    <xf numFmtId="0" fontId="2" fillId="0" borderId="12" xfId="0" applyFont="1" applyBorder="1"/>
    <xf numFmtId="0" fontId="2" fillId="0" borderId="11" xfId="0" applyFont="1" applyBorder="1"/>
    <xf numFmtId="0" fontId="9" fillId="2" borderId="6" xfId="0" applyFont="1" applyFill="1" applyBorder="1" applyAlignment="1">
      <alignment horizontal="center" vertical="center" wrapText="1"/>
    </xf>
    <xf numFmtId="0" fontId="2" fillId="0" borderId="0" xfId="0" applyFont="1"/>
    <xf numFmtId="0" fontId="5" fillId="6" borderId="4" xfId="0" applyFont="1" applyFill="1" applyBorder="1" applyAlignment="1">
      <alignment horizontal="center"/>
    </xf>
    <xf numFmtId="0" fontId="2" fillId="0" borderId="15" xfId="0" applyFont="1" applyBorder="1"/>
    <xf numFmtId="0" fontId="6" fillId="0" borderId="6" xfId="0" applyFont="1" applyBorder="1" applyAlignment="1">
      <alignment horizontal="left" vertical="top" wrapText="1"/>
    </xf>
    <xf numFmtId="0" fontId="10" fillId="7" borderId="4" xfId="0" applyFont="1" applyFill="1" applyBorder="1" applyAlignment="1">
      <alignment horizontal="center" vertical="center" wrapText="1"/>
    </xf>
    <xf numFmtId="0" fontId="23" fillId="0" borderId="2" xfId="0" applyFont="1" applyBorder="1" applyAlignment="1">
      <alignment horizontal="left" vertical="center" wrapText="1"/>
    </xf>
  </cellXfs>
  <cellStyles count="4">
    <cellStyle name="Hipervínculo" xfId="1" builtinId="8"/>
    <cellStyle name="Normal" xfId="0" builtinId="0"/>
    <cellStyle name="Porcentaje" xfId="3" builtinId="5"/>
    <cellStyle name="Porcentaje 2" xfId="2" xr:uid="{A88FECD9-1AAF-46D8-A18E-B2E61902593E}"/>
  </cellStyles>
  <dxfs count="0"/>
  <tableStyles count="0" defaultTableStyle="TableStyleMedium2" defaultPivotStyle="PivotStyleLight16"/>
  <colors>
    <mruColors>
      <color rgb="FFD8D8D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a:t>Porcentaje de avance PAAC 2024 </a:t>
            </a:r>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s-CO"/>
        </a:p>
      </c:txPr>
    </c:title>
    <c:autoTitleDeleted val="0"/>
    <c:view3D>
      <c:rotX val="0"/>
      <c:rotY val="0"/>
      <c:depthPercent val="60"/>
      <c:rAngAx val="0"/>
      <c:perspective val="100"/>
    </c:view3D>
    <c:floor>
      <c:thickness val="0"/>
      <c:spPr>
        <a:solidFill>
          <a:schemeClr val="lt1">
            <a:lumMod val="95000"/>
          </a:schemeClr>
        </a:solid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'7. Resumen avance PAAC'!$A$11</c:f>
              <c:strCache>
                <c:ptCount val="1"/>
                <c:pt idx="0">
                  <c:v>Avance</c:v>
                </c:pt>
              </c:strCache>
            </c:strRef>
          </c:tx>
          <c:spPr>
            <a:solidFill>
              <a:schemeClr val="accent1">
                <a:alpha val="85000"/>
              </a:schemeClr>
            </a:solidFill>
            <a:ln w="9525" cap="flat" cmpd="sng" algn="ctr">
              <a:solidFill>
                <a:schemeClr val="accent1">
                  <a:lumMod val="75000"/>
                </a:schemeClr>
              </a:solidFill>
              <a:round/>
            </a:ln>
            <a:effectLst/>
            <a:sp3d contourW="9525">
              <a:contourClr>
                <a:schemeClr val="accent1">
                  <a:lumMod val="75000"/>
                </a:schemeClr>
              </a:contourClr>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multiLvlStrRef>
              <c:extLst>
                <c:ext xmlns:c15="http://schemas.microsoft.com/office/drawing/2012/chart" uri="{02D57815-91ED-43cb-92C2-25804820EDAC}">
                  <c15:fullRef>
                    <c15:sqref>'[1]7. Resumen avance PAAC'!$A$5:$A$10</c15:sqref>
                  </c15:fullRef>
                </c:ext>
              </c:extLst>
              <c:f>'[1]7. Resumen avance PAAC'!$A$5:$A$10</c:f>
            </c:multiLvlStrRef>
          </c:cat>
          <c:val>
            <c:numRef>
              <c:extLst>
                <c:ext xmlns:c15="http://schemas.microsoft.com/office/drawing/2012/chart" uri="{02D57815-91ED-43cb-92C2-25804820EDAC}">
                  <c15:fullRef>
                    <c15:sqref>'7. Resumen avance PAAC'!$B$5:$B$11</c15:sqref>
                  </c15:fullRef>
                </c:ext>
              </c:extLst>
              <c:f>'7. Resumen avance PAAC'!$B$5:$B$10</c:f>
              <c:numCache>
                <c:formatCode>0%</c:formatCode>
                <c:ptCount val="6"/>
                <c:pt idx="0">
                  <c:v>1</c:v>
                </c:pt>
                <c:pt idx="1">
                  <c:v>1</c:v>
                </c:pt>
                <c:pt idx="2">
                  <c:v>1</c:v>
                </c:pt>
                <c:pt idx="3">
                  <c:v>1.0000111</c:v>
                </c:pt>
                <c:pt idx="4">
                  <c:v>1</c:v>
                </c:pt>
                <c:pt idx="5">
                  <c:v>1</c:v>
                </c:pt>
              </c:numCache>
            </c:numRef>
          </c:val>
          <c:extLst>
            <c:ext xmlns:c16="http://schemas.microsoft.com/office/drawing/2014/chart" uri="{C3380CC4-5D6E-409C-BE32-E72D297353CC}">
              <c16:uniqueId val="{00000000-444A-49A0-A836-12C9BE02F1E8}"/>
            </c:ext>
          </c:extLst>
        </c:ser>
        <c:dLbls>
          <c:showLegendKey val="0"/>
          <c:showVal val="0"/>
          <c:showCatName val="0"/>
          <c:showSerName val="0"/>
          <c:showPercent val="0"/>
          <c:showBubbleSize val="0"/>
        </c:dLbls>
        <c:gapWidth val="65"/>
        <c:shape val="box"/>
        <c:axId val="981899216"/>
        <c:axId val="868503104"/>
        <c:axId val="0"/>
      </c:bar3DChart>
      <c:catAx>
        <c:axId val="981899216"/>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s-CO"/>
          </a:p>
        </c:txPr>
        <c:crossAx val="868503104"/>
        <c:crosses val="autoZero"/>
        <c:auto val="1"/>
        <c:lblAlgn val="ctr"/>
        <c:lblOffset val="100"/>
        <c:noMultiLvlLbl val="0"/>
      </c:catAx>
      <c:valAx>
        <c:axId val="868503104"/>
        <c:scaling>
          <c:orientation val="minMax"/>
        </c:scaling>
        <c:delete val="1"/>
        <c:axPos val="l"/>
        <c:majorGridlines>
          <c:spPr>
            <a:ln w="9525" cap="flat" cmpd="sng" algn="ctr">
              <a:solidFill>
                <a:schemeClr val="dk1">
                  <a:lumMod val="15000"/>
                  <a:lumOff val="85000"/>
                </a:schemeClr>
              </a:solidFill>
              <a:round/>
            </a:ln>
            <a:effectLst/>
          </c:spPr>
        </c:majorGridlines>
        <c:numFmt formatCode="0%" sourceLinked="1"/>
        <c:majorTickMark val="none"/>
        <c:minorTickMark val="none"/>
        <c:tickLblPos val="nextTo"/>
        <c:crossAx val="98189921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8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solidFill>
        <a:schemeClr val="phClr">
          <a:alpha val="85000"/>
        </a:schemeClr>
      </a:solidFill>
      <a:ln w="9525" cap="flat" cmpd="sng" algn="ctr">
        <a:solidFill>
          <a:schemeClr val="phClr">
            <a:lumMod val="75000"/>
          </a:schemeClr>
        </a:solidFill>
        <a:round/>
      </a:ln>
    </cs:spPr>
  </cs:dataPoint>
  <cs:dataPoint3D>
    <cs:lnRef idx="0">
      <cs:styleClr val="auto"/>
    </cs:lnRef>
    <cs:fillRef idx="0">
      <cs:styleClr val="auto"/>
    </cs:fillRef>
    <cs:effectRef idx="0">
      <cs:styleClr val="auto"/>
    </cs:effectRef>
    <cs:fontRef idx="minor">
      <a:schemeClr val="dk1"/>
    </cs:fontRef>
    <cs:spPr>
      <a:solidFill>
        <a:schemeClr val="phClr">
          <a:alpha val="85000"/>
        </a:schemeClr>
      </a:solidFill>
      <a:ln w="9525" cap="flat" cmpd="sng" algn="ctr">
        <a:solidFill>
          <a:schemeClr val="phClr">
            <a:lumMod val="75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spPr>
      <a:solidFill>
        <a:schemeClr val="lt1">
          <a:lumMod val="95000"/>
        </a:schemeClr>
      </a:solidFill>
      <a:sp3d/>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3.png"/></Relationships>
</file>

<file path=xl/drawings/_rels/drawing2.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8" Type="http://schemas.openxmlformats.org/officeDocument/2006/relationships/image" Target="../media/image10.jpeg"/><Relationship Id="rId3" Type="http://schemas.openxmlformats.org/officeDocument/2006/relationships/image" Target="../media/image5.jpeg"/><Relationship Id="rId7" Type="http://schemas.openxmlformats.org/officeDocument/2006/relationships/image" Target="../media/image9.jpeg"/><Relationship Id="rId12" Type="http://schemas.openxmlformats.org/officeDocument/2006/relationships/image" Target="../media/image14.png"/><Relationship Id="rId2" Type="http://schemas.openxmlformats.org/officeDocument/2006/relationships/image" Target="../media/image4.png"/><Relationship Id="rId1" Type="http://schemas.openxmlformats.org/officeDocument/2006/relationships/image" Target="../media/image3.png"/><Relationship Id="rId6" Type="http://schemas.openxmlformats.org/officeDocument/2006/relationships/image" Target="../media/image8.jpeg"/><Relationship Id="rId11" Type="http://schemas.openxmlformats.org/officeDocument/2006/relationships/image" Target="../media/image13.png"/><Relationship Id="rId5" Type="http://schemas.openxmlformats.org/officeDocument/2006/relationships/image" Target="../media/image7.jpg"/><Relationship Id="rId10" Type="http://schemas.openxmlformats.org/officeDocument/2006/relationships/image" Target="../media/image12.png"/><Relationship Id="rId4" Type="http://schemas.openxmlformats.org/officeDocument/2006/relationships/image" Target="../media/image6.jpeg"/><Relationship Id="rId9" Type="http://schemas.openxmlformats.org/officeDocument/2006/relationships/image" Target="../media/image11.jpeg"/></Relationships>
</file>

<file path=xl/drawings/_rels/drawing6.xml.rels><?xml version="1.0" encoding="UTF-8" standalone="yes"?>
<Relationships xmlns="http://schemas.openxmlformats.org/package/2006/relationships"><Relationship Id="rId3" Type="http://schemas.openxmlformats.org/officeDocument/2006/relationships/image" Target="../media/image16.jpeg"/><Relationship Id="rId2" Type="http://schemas.openxmlformats.org/officeDocument/2006/relationships/image" Target="../media/image15.png"/><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3" Type="http://schemas.openxmlformats.org/officeDocument/2006/relationships/image" Target="../media/image18.png"/><Relationship Id="rId2" Type="http://schemas.openxmlformats.org/officeDocument/2006/relationships/image" Target="../media/image17.png"/><Relationship Id="rId1" Type="http://schemas.openxmlformats.org/officeDocument/2006/relationships/image" Target="../media/image3.png"/><Relationship Id="rId5" Type="http://schemas.openxmlformats.org/officeDocument/2006/relationships/image" Target="../media/image20.png"/><Relationship Id="rId4" Type="http://schemas.openxmlformats.org/officeDocument/2006/relationships/image" Target="../media/image19.png"/></Relationships>
</file>

<file path=xl/drawings/_rels/drawing8.xml.rels><?xml version="1.0" encoding="UTF-8" standalone="yes"?>
<Relationships xmlns="http://schemas.openxmlformats.org/package/2006/relationships"><Relationship Id="rId2" Type="http://schemas.openxmlformats.org/officeDocument/2006/relationships/image" Target="../media/image21.jpg"/><Relationship Id="rId1" Type="http://schemas.openxmlformats.org/officeDocument/2006/relationships/image" Target="../media/image3.png"/></Relationships>
</file>

<file path=xl/drawings/_rels/drawing9.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22.png"/></Relationships>
</file>

<file path=xl/drawings/drawing1.xml><?xml version="1.0" encoding="utf-8"?>
<xdr:wsDr xmlns:xdr="http://schemas.openxmlformats.org/drawingml/2006/spreadsheetDrawing" xmlns:a="http://schemas.openxmlformats.org/drawingml/2006/main">
  <xdr:oneCellAnchor>
    <xdr:from>
      <xdr:col>1</xdr:col>
      <xdr:colOff>76200</xdr:colOff>
      <xdr:row>1</xdr:row>
      <xdr:rowOff>47625</xdr:rowOff>
    </xdr:from>
    <xdr:ext cx="3248025" cy="600075"/>
    <xdr:pic>
      <xdr:nvPicPr>
        <xdr:cNvPr id="2" name="image2.png">
          <a:extLst>
            <a:ext uri="{FF2B5EF4-FFF2-40B4-BE49-F238E27FC236}">
              <a16:creationId xmlns:a16="http://schemas.microsoft.com/office/drawing/2014/main" id="{8E72130D-7B06-4BAE-A767-1E2366E37984}"/>
            </a:ext>
          </a:extLst>
        </xdr:cNvPr>
        <xdr:cNvPicPr preferRelativeResize="0"/>
      </xdr:nvPicPr>
      <xdr:blipFill>
        <a:blip xmlns:r="http://schemas.openxmlformats.org/officeDocument/2006/relationships" r:embed="rId1" cstate="print"/>
        <a:stretch>
          <a:fillRect/>
        </a:stretch>
      </xdr:blipFill>
      <xdr:spPr>
        <a:xfrm>
          <a:off x="447675" y="238125"/>
          <a:ext cx="3248025" cy="600075"/>
        </a:xfrm>
        <a:prstGeom prst="rect">
          <a:avLst/>
        </a:prstGeom>
        <a:noFill/>
      </xdr:spPr>
    </xdr:pic>
    <xdr:clientData fLocksWithSheet="0"/>
  </xdr:oneCellAnchor>
</xdr:wsDr>
</file>

<file path=xl/drawings/drawing10.xml><?xml version="1.0" encoding="utf-8"?>
<xdr:wsDr xmlns:xdr="http://schemas.openxmlformats.org/drawingml/2006/spreadsheetDrawing" xmlns:a="http://schemas.openxmlformats.org/drawingml/2006/main">
  <xdr:oneCellAnchor>
    <xdr:from>
      <xdr:col>0</xdr:col>
      <xdr:colOff>209550</xdr:colOff>
      <xdr:row>0</xdr:row>
      <xdr:rowOff>95250</xdr:rowOff>
    </xdr:from>
    <xdr:ext cx="1924050" cy="781050"/>
    <xdr:pic>
      <xdr:nvPicPr>
        <xdr:cNvPr id="2" name="image3.png" descr="IU DIGITAL">
          <a:extLst>
            <a:ext uri="{FF2B5EF4-FFF2-40B4-BE49-F238E27FC236}">
              <a16:creationId xmlns:a16="http://schemas.microsoft.com/office/drawing/2014/main" id="{E7ED7FED-B8C9-4ACE-9A9F-5B3F678406B4}"/>
            </a:ext>
          </a:extLst>
        </xdr:cNvPr>
        <xdr:cNvPicPr preferRelativeResize="0"/>
      </xdr:nvPicPr>
      <xdr:blipFill>
        <a:blip xmlns:r="http://schemas.openxmlformats.org/officeDocument/2006/relationships" r:embed="rId1" cstate="print"/>
        <a:stretch>
          <a:fillRect/>
        </a:stretch>
      </xdr:blipFill>
      <xdr:spPr>
        <a:xfrm>
          <a:off x="209550" y="95250"/>
          <a:ext cx="1924050" cy="781050"/>
        </a:xfrm>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4</xdr:col>
      <xdr:colOff>581025</xdr:colOff>
      <xdr:row>41</xdr:row>
      <xdr:rowOff>19050</xdr:rowOff>
    </xdr:from>
    <xdr:ext cx="190500" cy="552450"/>
    <xdr:sp macro="" textlink="">
      <xdr:nvSpPr>
        <xdr:cNvPr id="2" name="Shape 3">
          <a:extLst>
            <a:ext uri="{FF2B5EF4-FFF2-40B4-BE49-F238E27FC236}">
              <a16:creationId xmlns:a16="http://schemas.microsoft.com/office/drawing/2014/main" id="{709B8BF7-0FD3-46A5-BE99-5211DA573394}"/>
            </a:ext>
          </a:extLst>
        </xdr:cNvPr>
        <xdr:cNvSpPr txBox="1"/>
      </xdr:nvSpPr>
      <xdr:spPr>
        <a:xfrm>
          <a:off x="3629025" y="7829550"/>
          <a:ext cx="190500" cy="552450"/>
        </a:xfrm>
        <a:prstGeom prst="rect">
          <a:avLst/>
        </a:prstGeom>
        <a:solidFill>
          <a:srgbClr val="FFFFFF"/>
        </a:solidFill>
        <a:ln>
          <a:noFill/>
        </a:ln>
      </xdr:spPr>
      <xdr:txBody>
        <a:bodyPr spcFirstLastPara="1" wrap="square" lIns="91425" tIns="45700" rIns="91425" bIns="45700" anchor="t" anchorCtr="0">
          <a:spAutoFit/>
        </a:bodyPr>
        <a:lstStyle/>
        <a:p>
          <a:pPr marL="0" lvl="0" indent="0" algn="l" rtl="0">
            <a:spcBef>
              <a:spcPts val="0"/>
            </a:spcBef>
            <a:spcAft>
              <a:spcPts val="0"/>
            </a:spcAft>
            <a:buSzPts val="1200"/>
            <a:buFont typeface="Arial"/>
            <a:buNone/>
          </a:pPr>
          <a:endParaRPr sz="1200" b="0" i="0" u="none" strike="noStrike">
            <a:solidFill>
              <a:srgbClr val="000000"/>
            </a:solidFill>
            <a:latin typeface="Times New Roman"/>
            <a:ea typeface="Times New Roman"/>
            <a:cs typeface="Times New Roman"/>
            <a:sym typeface="Times New Roman"/>
          </a:endParaRPr>
        </a:p>
        <a:p>
          <a:pPr marL="0" lvl="0" indent="0" algn="l" rtl="0">
            <a:spcBef>
              <a:spcPts val="0"/>
            </a:spcBef>
            <a:spcAft>
              <a:spcPts val="0"/>
            </a:spcAft>
            <a:buSzPts val="1200"/>
            <a:buFont typeface="Arial"/>
            <a:buNone/>
          </a:pPr>
          <a:endParaRPr sz="1200" b="0" i="0" u="none" strike="noStrike">
            <a:solidFill>
              <a:srgbClr val="000000"/>
            </a:solidFill>
            <a:latin typeface="Times New Roman"/>
            <a:ea typeface="Times New Roman"/>
            <a:cs typeface="Times New Roman"/>
            <a:sym typeface="Times New Roman"/>
          </a:endParaRPr>
        </a:p>
      </xdr:txBody>
    </xdr:sp>
    <xdr:clientData fLocksWithSheet="0"/>
  </xdr:oneCellAnchor>
  <xdr:oneCellAnchor>
    <xdr:from>
      <xdr:col>0</xdr:col>
      <xdr:colOff>200025</xdr:colOff>
      <xdr:row>24</xdr:row>
      <xdr:rowOff>104775</xdr:rowOff>
    </xdr:from>
    <xdr:ext cx="6477000" cy="3162300"/>
    <xdr:sp macro="" textlink="">
      <xdr:nvSpPr>
        <xdr:cNvPr id="3" name="Shape 4">
          <a:extLst>
            <a:ext uri="{FF2B5EF4-FFF2-40B4-BE49-F238E27FC236}">
              <a16:creationId xmlns:a16="http://schemas.microsoft.com/office/drawing/2014/main" id="{40F7204B-253E-4813-8D1C-2FC78075AF0A}"/>
            </a:ext>
          </a:extLst>
        </xdr:cNvPr>
        <xdr:cNvSpPr/>
      </xdr:nvSpPr>
      <xdr:spPr>
        <a:xfrm>
          <a:off x="200025" y="4676775"/>
          <a:ext cx="6477000" cy="3162300"/>
        </a:xfrm>
        <a:prstGeom prst="rect">
          <a:avLst/>
        </a:prstGeom>
        <a:noFill/>
        <a:ln>
          <a:noFill/>
        </a:ln>
        <a:effectLst>
          <a:outerShdw dist="28398" dir="3806097" algn="ctr" rotWithShape="0">
            <a:srgbClr val="7F7F7F">
              <a:alpha val="45490"/>
            </a:srgbClr>
          </a:outerShdw>
        </a:effectLst>
      </xdr:spPr>
      <xdr:txBody>
        <a:bodyPr spcFirstLastPara="1" wrap="square" lIns="91425" tIns="45700" rIns="91425" bIns="45700" anchor="t" anchorCtr="0">
          <a:noAutofit/>
        </a:bodyPr>
        <a:lstStyle/>
        <a:p>
          <a:pPr marL="0" lvl="0" indent="0" algn="ctr" rtl="0">
            <a:spcBef>
              <a:spcPts val="0"/>
            </a:spcBef>
            <a:spcAft>
              <a:spcPts val="0"/>
            </a:spcAft>
            <a:buSzPts val="2400"/>
            <a:buFont typeface="Arial"/>
            <a:buNone/>
          </a:pPr>
          <a:endParaRPr sz="2400" b="0" i="0" u="none" strike="noStrike">
            <a:solidFill>
              <a:srgbClr val="000000"/>
            </a:solidFill>
            <a:latin typeface="Arial"/>
            <a:ea typeface="Arial"/>
            <a:cs typeface="Arial"/>
            <a:sym typeface="Arial"/>
          </a:endParaRPr>
        </a:p>
        <a:p>
          <a:pPr marL="0" lvl="0" indent="0" algn="ctr" rtl="0">
            <a:spcBef>
              <a:spcPts val="0"/>
            </a:spcBef>
            <a:spcAft>
              <a:spcPts val="0"/>
            </a:spcAft>
            <a:buSzPts val="2400"/>
            <a:buFont typeface="Arial"/>
            <a:buNone/>
          </a:pPr>
          <a:endParaRPr sz="2400" b="1" i="0" u="none" strike="noStrike">
            <a:solidFill>
              <a:srgbClr val="000000"/>
            </a:solidFill>
            <a:latin typeface="Arial"/>
            <a:ea typeface="Arial"/>
            <a:cs typeface="Arial"/>
            <a:sym typeface="Arial"/>
          </a:endParaRPr>
        </a:p>
        <a:p>
          <a:pPr marL="0" lvl="0" indent="0" algn="ctr" rtl="0">
            <a:spcBef>
              <a:spcPts val="0"/>
            </a:spcBef>
            <a:spcAft>
              <a:spcPts val="0"/>
            </a:spcAft>
            <a:buClr>
              <a:srgbClr val="000000"/>
            </a:buClr>
            <a:buSzPts val="2400"/>
            <a:buFont typeface="Arial"/>
            <a:buNone/>
          </a:pPr>
          <a:endParaRPr sz="2400" b="1" i="0" u="none" strike="noStrike">
            <a:solidFill>
              <a:srgbClr val="000000"/>
            </a:solidFill>
            <a:latin typeface="Arial"/>
            <a:ea typeface="Arial"/>
            <a:cs typeface="Arial"/>
            <a:sym typeface="Arial"/>
          </a:endParaRPr>
        </a:p>
        <a:p>
          <a:pPr marL="0" lvl="0" indent="0" algn="ctr" rtl="0">
            <a:spcBef>
              <a:spcPts val="0"/>
            </a:spcBef>
            <a:spcAft>
              <a:spcPts val="0"/>
            </a:spcAft>
            <a:buClr>
              <a:srgbClr val="000000"/>
            </a:buClr>
            <a:buSzPts val="2400"/>
            <a:buFont typeface="Arial"/>
            <a:buNone/>
          </a:pPr>
          <a:r>
            <a:rPr lang="en-US" sz="2400" b="1" i="0" u="none" strike="noStrike">
              <a:solidFill>
                <a:srgbClr val="000000"/>
              </a:solidFill>
              <a:latin typeface="Calibri"/>
              <a:ea typeface="Calibri"/>
              <a:cs typeface="Calibri"/>
              <a:sym typeface="Calibri"/>
            </a:rPr>
            <a:t>PLAN ANTICORRUPCIÓN Y </a:t>
          </a:r>
          <a:endParaRPr sz="1400">
            <a:latin typeface="Calibri"/>
            <a:ea typeface="Calibri"/>
            <a:cs typeface="Calibri"/>
            <a:sym typeface="Calibri"/>
          </a:endParaRPr>
        </a:p>
        <a:p>
          <a:pPr marL="0" lvl="0" indent="0" algn="ctr" rtl="0">
            <a:spcBef>
              <a:spcPts val="0"/>
            </a:spcBef>
            <a:spcAft>
              <a:spcPts val="0"/>
            </a:spcAft>
            <a:buClr>
              <a:srgbClr val="000000"/>
            </a:buClr>
            <a:buSzPts val="2400"/>
            <a:buFont typeface="Arial"/>
            <a:buNone/>
          </a:pPr>
          <a:r>
            <a:rPr lang="en-US" sz="2400" b="1" i="0" u="none" strike="noStrike">
              <a:solidFill>
                <a:srgbClr val="000000"/>
              </a:solidFill>
              <a:latin typeface="Calibri"/>
              <a:ea typeface="Calibri"/>
              <a:cs typeface="Calibri"/>
              <a:sym typeface="Calibri"/>
            </a:rPr>
            <a:t>DE ATENCIÓN AL CIUDADANO </a:t>
          </a:r>
          <a:endParaRPr sz="1400">
            <a:latin typeface="Calibri"/>
            <a:ea typeface="Calibri"/>
            <a:cs typeface="Calibri"/>
            <a:sym typeface="Calibri"/>
          </a:endParaRPr>
        </a:p>
        <a:p>
          <a:pPr marL="0" lvl="0" indent="0" algn="ctr" rtl="0">
            <a:spcBef>
              <a:spcPts val="0"/>
            </a:spcBef>
            <a:spcAft>
              <a:spcPts val="0"/>
            </a:spcAft>
            <a:buClr>
              <a:srgbClr val="000000"/>
            </a:buClr>
            <a:buSzPts val="2400"/>
            <a:buFont typeface="Arial"/>
            <a:buNone/>
          </a:pPr>
          <a:endParaRPr sz="2400" b="1" i="0" u="none" strike="noStrike">
            <a:solidFill>
              <a:srgbClr val="000000"/>
            </a:solidFill>
            <a:latin typeface="Calibri"/>
            <a:ea typeface="Calibri"/>
            <a:cs typeface="Calibri"/>
            <a:sym typeface="Calibri"/>
          </a:endParaRPr>
        </a:p>
        <a:p>
          <a:pPr marL="0" lvl="0" indent="0" algn="ctr" rtl="0">
            <a:spcBef>
              <a:spcPts val="0"/>
            </a:spcBef>
            <a:spcAft>
              <a:spcPts val="0"/>
            </a:spcAft>
            <a:buClr>
              <a:srgbClr val="000000"/>
            </a:buClr>
            <a:buSzPts val="2400"/>
            <a:buFont typeface="Arial"/>
            <a:buNone/>
          </a:pPr>
          <a:endParaRPr sz="2400" b="1" i="0" u="none" strike="noStrike">
            <a:solidFill>
              <a:srgbClr val="000000"/>
            </a:solidFill>
            <a:latin typeface="Calibri"/>
            <a:ea typeface="Calibri"/>
            <a:cs typeface="Calibri"/>
            <a:sym typeface="Calibri"/>
          </a:endParaRPr>
        </a:p>
        <a:p>
          <a:pPr marL="0" lvl="0" indent="0" algn="ctr" rtl="0">
            <a:spcBef>
              <a:spcPts val="0"/>
            </a:spcBef>
            <a:spcAft>
              <a:spcPts val="0"/>
            </a:spcAft>
            <a:buClr>
              <a:srgbClr val="000000"/>
            </a:buClr>
            <a:buSzPts val="2400"/>
            <a:buFont typeface="Arial"/>
            <a:buNone/>
          </a:pPr>
          <a:r>
            <a:rPr lang="en-US" sz="2400" b="1" i="0" u="none" strike="noStrike">
              <a:solidFill>
                <a:srgbClr val="000000"/>
              </a:solidFill>
              <a:latin typeface="Calibri"/>
              <a:ea typeface="Calibri"/>
              <a:cs typeface="Calibri"/>
              <a:sym typeface="Calibri"/>
            </a:rPr>
            <a:t>Vigencia </a:t>
          </a:r>
          <a:endParaRPr sz="1400"/>
        </a:p>
        <a:p>
          <a:pPr marL="0" lvl="0" indent="0" algn="ctr" rtl="0">
            <a:spcBef>
              <a:spcPts val="0"/>
            </a:spcBef>
            <a:spcAft>
              <a:spcPts val="0"/>
            </a:spcAft>
            <a:buClr>
              <a:srgbClr val="000000"/>
            </a:buClr>
            <a:buSzPts val="2400"/>
            <a:buFont typeface="Arial"/>
            <a:buNone/>
          </a:pPr>
          <a:r>
            <a:rPr lang="en-US" sz="2400" b="1" i="0" u="none" strike="noStrike">
              <a:solidFill>
                <a:srgbClr val="000000"/>
              </a:solidFill>
              <a:latin typeface="Calibri"/>
              <a:ea typeface="Calibri"/>
              <a:cs typeface="Calibri"/>
              <a:sym typeface="Calibri"/>
            </a:rPr>
            <a:t>2024</a:t>
          </a:r>
          <a:endParaRPr sz="1400">
            <a:latin typeface="Calibri"/>
            <a:ea typeface="Calibri"/>
            <a:cs typeface="Calibri"/>
            <a:sym typeface="Calibri"/>
          </a:endParaRPr>
        </a:p>
      </xdr:txBody>
    </xdr:sp>
    <xdr:clientData fLocksWithSheet="0"/>
  </xdr:oneCellAnchor>
  <xdr:oneCellAnchor>
    <xdr:from>
      <xdr:col>0</xdr:col>
      <xdr:colOff>28575</xdr:colOff>
      <xdr:row>0</xdr:row>
      <xdr:rowOff>142875</xdr:rowOff>
    </xdr:from>
    <xdr:ext cx="2638425" cy="504825"/>
    <xdr:pic>
      <xdr:nvPicPr>
        <xdr:cNvPr id="4" name="image2.png">
          <a:extLst>
            <a:ext uri="{FF2B5EF4-FFF2-40B4-BE49-F238E27FC236}">
              <a16:creationId xmlns:a16="http://schemas.microsoft.com/office/drawing/2014/main" id="{150A830D-3B64-43CD-AB12-57A826240079}"/>
            </a:ext>
          </a:extLst>
        </xdr:cNvPr>
        <xdr:cNvPicPr preferRelativeResize="0"/>
      </xdr:nvPicPr>
      <xdr:blipFill>
        <a:blip xmlns:r="http://schemas.openxmlformats.org/officeDocument/2006/relationships" r:embed="rId1" cstate="print"/>
        <a:stretch>
          <a:fillRect/>
        </a:stretch>
      </xdr:blipFill>
      <xdr:spPr>
        <a:xfrm>
          <a:off x="28575" y="142875"/>
          <a:ext cx="2638425" cy="504825"/>
        </a:xfrm>
        <a:prstGeom prst="rect">
          <a:avLst/>
        </a:prstGeom>
        <a:noFill/>
      </xdr:spPr>
    </xdr:pic>
    <xdr:clientData fLocksWithSheet="0"/>
  </xdr:oneCellAnchor>
  <xdr:oneCellAnchor>
    <xdr:from>
      <xdr:col>0</xdr:col>
      <xdr:colOff>228600</xdr:colOff>
      <xdr:row>7</xdr:row>
      <xdr:rowOff>180975</xdr:rowOff>
    </xdr:from>
    <xdr:ext cx="5648325" cy="4076700"/>
    <xdr:pic>
      <xdr:nvPicPr>
        <xdr:cNvPr id="5" name="image1.jpg">
          <a:extLst>
            <a:ext uri="{FF2B5EF4-FFF2-40B4-BE49-F238E27FC236}">
              <a16:creationId xmlns:a16="http://schemas.microsoft.com/office/drawing/2014/main" id="{0E2AF9FC-38B1-49C0-836A-5800ABD48625}"/>
            </a:ext>
          </a:extLst>
        </xdr:cNvPr>
        <xdr:cNvPicPr preferRelativeResize="0"/>
      </xdr:nvPicPr>
      <xdr:blipFill>
        <a:blip xmlns:r="http://schemas.openxmlformats.org/officeDocument/2006/relationships" r:embed="rId2" cstate="print"/>
        <a:stretch>
          <a:fillRect/>
        </a:stretch>
      </xdr:blipFill>
      <xdr:spPr>
        <a:xfrm>
          <a:off x="228600" y="1514475"/>
          <a:ext cx="5648325" cy="4076700"/>
        </a:xfrm>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0</xdr:col>
      <xdr:colOff>276225</xdr:colOff>
      <xdr:row>0</xdr:row>
      <xdr:rowOff>0</xdr:rowOff>
    </xdr:from>
    <xdr:ext cx="2714625" cy="762000"/>
    <xdr:pic>
      <xdr:nvPicPr>
        <xdr:cNvPr id="2" name="image3.png" descr="IU DIGITAL">
          <a:extLst>
            <a:ext uri="{FF2B5EF4-FFF2-40B4-BE49-F238E27FC236}">
              <a16:creationId xmlns:a16="http://schemas.microsoft.com/office/drawing/2014/main" id="{6D2A2D12-66DB-4D4A-A6D9-63FB227FBFD5}"/>
            </a:ext>
          </a:extLst>
        </xdr:cNvPr>
        <xdr:cNvPicPr preferRelativeResize="0"/>
      </xdr:nvPicPr>
      <xdr:blipFill>
        <a:blip xmlns:r="http://schemas.openxmlformats.org/officeDocument/2006/relationships" r:embed="rId1" cstate="print"/>
        <a:stretch>
          <a:fillRect/>
        </a:stretch>
      </xdr:blipFill>
      <xdr:spPr>
        <a:xfrm>
          <a:off x="276225" y="0"/>
          <a:ext cx="2714625" cy="762000"/>
        </a:xfrm>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0</xdr:col>
      <xdr:colOff>276225</xdr:colOff>
      <xdr:row>0</xdr:row>
      <xdr:rowOff>0</xdr:rowOff>
    </xdr:from>
    <xdr:ext cx="2714625" cy="762000"/>
    <xdr:pic>
      <xdr:nvPicPr>
        <xdr:cNvPr id="2" name="image3.png" descr="IU DIGITAL">
          <a:extLst>
            <a:ext uri="{FF2B5EF4-FFF2-40B4-BE49-F238E27FC236}">
              <a16:creationId xmlns:a16="http://schemas.microsoft.com/office/drawing/2014/main" id="{AB3F2B1F-C219-4035-BCA5-FAE4226D17D9}"/>
            </a:ext>
          </a:extLst>
        </xdr:cNvPr>
        <xdr:cNvPicPr preferRelativeResize="0"/>
      </xdr:nvPicPr>
      <xdr:blipFill>
        <a:blip xmlns:r="http://schemas.openxmlformats.org/officeDocument/2006/relationships" r:embed="rId1" cstate="print"/>
        <a:stretch>
          <a:fillRect/>
        </a:stretch>
      </xdr:blipFill>
      <xdr:spPr>
        <a:xfrm>
          <a:off x="276225" y="0"/>
          <a:ext cx="2714625" cy="762000"/>
        </a:xfrm>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0</xdr:col>
      <xdr:colOff>276225</xdr:colOff>
      <xdr:row>0</xdr:row>
      <xdr:rowOff>0</xdr:rowOff>
    </xdr:from>
    <xdr:ext cx="2714625" cy="762000"/>
    <xdr:pic>
      <xdr:nvPicPr>
        <xdr:cNvPr id="2" name="image3.png" descr="IU DIGITAL">
          <a:extLst>
            <a:ext uri="{FF2B5EF4-FFF2-40B4-BE49-F238E27FC236}">
              <a16:creationId xmlns:a16="http://schemas.microsoft.com/office/drawing/2014/main" id="{D0BDD81E-7A38-4B95-A868-4D9B3FF6F53E}"/>
            </a:ext>
          </a:extLst>
        </xdr:cNvPr>
        <xdr:cNvPicPr preferRelativeResize="0"/>
      </xdr:nvPicPr>
      <xdr:blipFill>
        <a:blip xmlns:r="http://schemas.openxmlformats.org/officeDocument/2006/relationships" r:embed="rId1" cstate="print"/>
        <a:stretch>
          <a:fillRect/>
        </a:stretch>
      </xdr:blipFill>
      <xdr:spPr>
        <a:xfrm>
          <a:off x="276225" y="0"/>
          <a:ext cx="2714625" cy="762000"/>
        </a:xfrm>
        <a:prstGeom prst="rect">
          <a:avLst/>
        </a:prstGeom>
        <a:noFill/>
      </xdr:spPr>
    </xdr:pic>
    <xdr:clientData fLocksWithSheet="0"/>
  </xdr:oneCellAnchor>
  <xdr:oneCellAnchor>
    <xdr:from>
      <xdr:col>9</xdr:col>
      <xdr:colOff>209550</xdr:colOff>
      <xdr:row>6</xdr:row>
      <xdr:rowOff>2162175</xdr:rowOff>
    </xdr:from>
    <xdr:ext cx="3095625" cy="1543050"/>
    <xdr:pic>
      <xdr:nvPicPr>
        <xdr:cNvPr id="3" name="image7.png">
          <a:extLst>
            <a:ext uri="{FF2B5EF4-FFF2-40B4-BE49-F238E27FC236}">
              <a16:creationId xmlns:a16="http://schemas.microsoft.com/office/drawing/2014/main" id="{8EA3BF74-D69C-4925-9FA9-BF1C4AB08C4D}"/>
            </a:ext>
          </a:extLst>
        </xdr:cNvPr>
        <xdr:cNvPicPr preferRelativeResize="0"/>
      </xdr:nvPicPr>
      <xdr:blipFill>
        <a:blip xmlns:r="http://schemas.openxmlformats.org/officeDocument/2006/relationships" r:embed="rId2" cstate="print"/>
        <a:stretch>
          <a:fillRect/>
        </a:stretch>
      </xdr:blipFill>
      <xdr:spPr>
        <a:xfrm>
          <a:off x="10258425" y="4572000"/>
          <a:ext cx="3095625" cy="1543050"/>
        </a:xfrm>
        <a:prstGeom prst="rect">
          <a:avLst/>
        </a:prstGeom>
        <a:noFill/>
      </xdr:spPr>
    </xdr:pic>
    <xdr:clientData fLocksWithSheet="0"/>
  </xdr:oneCellAnchor>
  <xdr:oneCellAnchor>
    <xdr:from>
      <xdr:col>9</xdr:col>
      <xdr:colOff>685800</xdr:colOff>
      <xdr:row>8</xdr:row>
      <xdr:rowOff>2009775</xdr:rowOff>
    </xdr:from>
    <xdr:ext cx="2419350" cy="1476375"/>
    <xdr:pic>
      <xdr:nvPicPr>
        <xdr:cNvPr id="4" name="image8.png">
          <a:extLst>
            <a:ext uri="{FF2B5EF4-FFF2-40B4-BE49-F238E27FC236}">
              <a16:creationId xmlns:a16="http://schemas.microsoft.com/office/drawing/2014/main" id="{CB658A8B-5ECE-4AA8-96CD-ED2846E3D6BD}"/>
            </a:ext>
          </a:extLst>
        </xdr:cNvPr>
        <xdr:cNvPicPr preferRelativeResize="0"/>
      </xdr:nvPicPr>
      <xdr:blipFill>
        <a:blip xmlns:r="http://schemas.openxmlformats.org/officeDocument/2006/relationships" r:embed="rId3" cstate="print"/>
        <a:stretch>
          <a:fillRect/>
        </a:stretch>
      </xdr:blipFill>
      <xdr:spPr>
        <a:xfrm>
          <a:off x="10734675" y="10925175"/>
          <a:ext cx="2419350" cy="1476375"/>
        </a:xfrm>
        <a:prstGeom prst="rect">
          <a:avLst/>
        </a:prstGeom>
        <a:noFill/>
      </xdr:spPr>
    </xdr:pic>
    <xdr:clientData fLocksWithSheet="0"/>
  </xdr:oneCellAnchor>
  <xdr:oneCellAnchor>
    <xdr:from>
      <xdr:col>9</xdr:col>
      <xdr:colOff>685800</xdr:colOff>
      <xdr:row>8</xdr:row>
      <xdr:rowOff>3629025</xdr:rowOff>
    </xdr:from>
    <xdr:ext cx="2409825" cy="1476375"/>
    <xdr:pic>
      <xdr:nvPicPr>
        <xdr:cNvPr id="5" name="image10.png">
          <a:extLst>
            <a:ext uri="{FF2B5EF4-FFF2-40B4-BE49-F238E27FC236}">
              <a16:creationId xmlns:a16="http://schemas.microsoft.com/office/drawing/2014/main" id="{6235E7D5-EC6B-4079-9555-54080BEEDAD3}"/>
            </a:ext>
          </a:extLst>
        </xdr:cNvPr>
        <xdr:cNvPicPr preferRelativeResize="0"/>
      </xdr:nvPicPr>
      <xdr:blipFill>
        <a:blip xmlns:r="http://schemas.openxmlformats.org/officeDocument/2006/relationships" r:embed="rId4" cstate="print"/>
        <a:stretch>
          <a:fillRect/>
        </a:stretch>
      </xdr:blipFill>
      <xdr:spPr>
        <a:xfrm>
          <a:off x="10734675" y="12544425"/>
          <a:ext cx="2409825" cy="1476375"/>
        </a:xfrm>
        <a:prstGeom prst="rect">
          <a:avLst/>
        </a:prstGeom>
        <a:noFill/>
      </xdr:spPr>
    </xdr:pic>
    <xdr:clientData fLocksWithSheet="0"/>
  </xdr:oneCellAnchor>
  <xdr:oneCellAnchor>
    <xdr:from>
      <xdr:col>9</xdr:col>
      <xdr:colOff>1162050</xdr:colOff>
      <xdr:row>10</xdr:row>
      <xdr:rowOff>1971675</xdr:rowOff>
    </xdr:from>
    <xdr:ext cx="2628900" cy="1352550"/>
    <xdr:pic>
      <xdr:nvPicPr>
        <xdr:cNvPr id="6" name="image5.jpg" descr="Interfaz de usuario gráfica, Sitio web&#10;&#10;Descripción generada automáticamente" title="Imagen">
          <a:extLst>
            <a:ext uri="{FF2B5EF4-FFF2-40B4-BE49-F238E27FC236}">
              <a16:creationId xmlns:a16="http://schemas.microsoft.com/office/drawing/2014/main" id="{89B53FA7-1FCA-45A4-AA6D-BE74E89DF8D1}"/>
            </a:ext>
          </a:extLst>
        </xdr:cNvPr>
        <xdr:cNvPicPr preferRelativeResize="0"/>
      </xdr:nvPicPr>
      <xdr:blipFill>
        <a:blip xmlns:r="http://schemas.openxmlformats.org/officeDocument/2006/relationships" r:embed="rId5" cstate="print"/>
        <a:stretch>
          <a:fillRect/>
        </a:stretch>
      </xdr:blipFill>
      <xdr:spPr>
        <a:xfrm>
          <a:off x="11210925" y="18878550"/>
          <a:ext cx="2628900" cy="1352550"/>
        </a:xfrm>
        <a:prstGeom prst="rect">
          <a:avLst/>
        </a:prstGeom>
        <a:noFill/>
      </xdr:spPr>
    </xdr:pic>
    <xdr:clientData fLocksWithSheet="0"/>
  </xdr:oneCellAnchor>
  <xdr:oneCellAnchor>
    <xdr:from>
      <xdr:col>9</xdr:col>
      <xdr:colOff>1190625</xdr:colOff>
      <xdr:row>10</xdr:row>
      <xdr:rowOff>3486150</xdr:rowOff>
    </xdr:from>
    <xdr:ext cx="2600325" cy="1162050"/>
    <xdr:pic>
      <xdr:nvPicPr>
        <xdr:cNvPr id="7" name="image23.png" title="Imagen">
          <a:extLst>
            <a:ext uri="{FF2B5EF4-FFF2-40B4-BE49-F238E27FC236}">
              <a16:creationId xmlns:a16="http://schemas.microsoft.com/office/drawing/2014/main" id="{9396CED7-F7DA-43D4-91C4-70ABA36F1FDB}"/>
            </a:ext>
          </a:extLst>
        </xdr:cNvPr>
        <xdr:cNvPicPr preferRelativeResize="0"/>
      </xdr:nvPicPr>
      <xdr:blipFill>
        <a:blip xmlns:r="http://schemas.openxmlformats.org/officeDocument/2006/relationships" r:embed="rId6" cstate="print"/>
        <a:stretch>
          <a:fillRect/>
        </a:stretch>
      </xdr:blipFill>
      <xdr:spPr>
        <a:xfrm>
          <a:off x="11239500" y="20393025"/>
          <a:ext cx="2600325" cy="1162050"/>
        </a:xfrm>
        <a:prstGeom prst="rect">
          <a:avLst/>
        </a:prstGeom>
        <a:noFill/>
      </xdr:spPr>
    </xdr:pic>
    <xdr:clientData fLocksWithSheet="0"/>
  </xdr:oneCellAnchor>
  <xdr:oneCellAnchor>
    <xdr:from>
      <xdr:col>9</xdr:col>
      <xdr:colOff>66675</xdr:colOff>
      <xdr:row>12</xdr:row>
      <xdr:rowOff>2638425</xdr:rowOff>
    </xdr:from>
    <xdr:ext cx="1876425" cy="1190625"/>
    <xdr:pic>
      <xdr:nvPicPr>
        <xdr:cNvPr id="8" name="image11.png">
          <a:extLst>
            <a:ext uri="{FF2B5EF4-FFF2-40B4-BE49-F238E27FC236}">
              <a16:creationId xmlns:a16="http://schemas.microsoft.com/office/drawing/2014/main" id="{6F622D32-25A9-45BB-9060-5F6C80996FD1}"/>
            </a:ext>
          </a:extLst>
        </xdr:cNvPr>
        <xdr:cNvPicPr preferRelativeResize="0"/>
      </xdr:nvPicPr>
      <xdr:blipFill>
        <a:blip xmlns:r="http://schemas.openxmlformats.org/officeDocument/2006/relationships" r:embed="rId7" cstate="print"/>
        <a:stretch>
          <a:fillRect/>
        </a:stretch>
      </xdr:blipFill>
      <xdr:spPr>
        <a:xfrm>
          <a:off x="10115550" y="28298775"/>
          <a:ext cx="1876425" cy="1190625"/>
        </a:xfrm>
        <a:prstGeom prst="rect">
          <a:avLst/>
        </a:prstGeom>
        <a:noFill/>
      </xdr:spPr>
    </xdr:pic>
    <xdr:clientData fLocksWithSheet="0"/>
  </xdr:oneCellAnchor>
  <xdr:oneCellAnchor>
    <xdr:from>
      <xdr:col>9</xdr:col>
      <xdr:colOff>1914525</xdr:colOff>
      <xdr:row>12</xdr:row>
      <xdr:rowOff>2619375</xdr:rowOff>
    </xdr:from>
    <xdr:ext cx="2181225" cy="1152525"/>
    <xdr:pic>
      <xdr:nvPicPr>
        <xdr:cNvPr id="9" name="image16.png">
          <a:extLst>
            <a:ext uri="{FF2B5EF4-FFF2-40B4-BE49-F238E27FC236}">
              <a16:creationId xmlns:a16="http://schemas.microsoft.com/office/drawing/2014/main" id="{47508C39-ADBA-4AF1-B811-BDE42EBF9A29}"/>
            </a:ext>
          </a:extLst>
        </xdr:cNvPr>
        <xdr:cNvPicPr preferRelativeResize="0"/>
      </xdr:nvPicPr>
      <xdr:blipFill>
        <a:blip xmlns:r="http://schemas.openxmlformats.org/officeDocument/2006/relationships" r:embed="rId8" cstate="print"/>
        <a:stretch>
          <a:fillRect/>
        </a:stretch>
      </xdr:blipFill>
      <xdr:spPr>
        <a:xfrm>
          <a:off x="11963400" y="28279725"/>
          <a:ext cx="2181225" cy="1152525"/>
        </a:xfrm>
        <a:prstGeom prst="rect">
          <a:avLst/>
        </a:prstGeom>
        <a:noFill/>
      </xdr:spPr>
    </xdr:pic>
    <xdr:clientData fLocksWithSheet="0"/>
  </xdr:oneCellAnchor>
  <xdr:oneCellAnchor>
    <xdr:from>
      <xdr:col>9</xdr:col>
      <xdr:colOff>1914525</xdr:colOff>
      <xdr:row>12</xdr:row>
      <xdr:rowOff>3714750</xdr:rowOff>
    </xdr:from>
    <xdr:ext cx="1562100" cy="1095375"/>
    <xdr:pic>
      <xdr:nvPicPr>
        <xdr:cNvPr id="10" name="image14.png">
          <a:extLst>
            <a:ext uri="{FF2B5EF4-FFF2-40B4-BE49-F238E27FC236}">
              <a16:creationId xmlns:a16="http://schemas.microsoft.com/office/drawing/2014/main" id="{E85B45E8-5589-42B9-939E-3DFC2F037D35}"/>
            </a:ext>
          </a:extLst>
        </xdr:cNvPr>
        <xdr:cNvPicPr preferRelativeResize="0"/>
      </xdr:nvPicPr>
      <xdr:blipFill>
        <a:blip xmlns:r="http://schemas.openxmlformats.org/officeDocument/2006/relationships" r:embed="rId9" cstate="print"/>
        <a:stretch>
          <a:fillRect/>
        </a:stretch>
      </xdr:blipFill>
      <xdr:spPr>
        <a:xfrm>
          <a:off x="11963400" y="29375100"/>
          <a:ext cx="1562100" cy="1095375"/>
        </a:xfrm>
        <a:prstGeom prst="rect">
          <a:avLst/>
        </a:prstGeom>
        <a:noFill/>
      </xdr:spPr>
    </xdr:pic>
    <xdr:clientData fLocksWithSheet="0"/>
  </xdr:oneCellAnchor>
  <xdr:oneCellAnchor>
    <xdr:from>
      <xdr:col>9</xdr:col>
      <xdr:colOff>57150</xdr:colOff>
      <xdr:row>12</xdr:row>
      <xdr:rowOff>3867150</xdr:rowOff>
    </xdr:from>
    <xdr:ext cx="1981200" cy="990600"/>
    <xdr:pic>
      <xdr:nvPicPr>
        <xdr:cNvPr id="11" name="image6.png">
          <a:extLst>
            <a:ext uri="{FF2B5EF4-FFF2-40B4-BE49-F238E27FC236}">
              <a16:creationId xmlns:a16="http://schemas.microsoft.com/office/drawing/2014/main" id="{A335D2D8-5F29-4CCD-AFA6-0924AACCF4B8}"/>
            </a:ext>
          </a:extLst>
        </xdr:cNvPr>
        <xdr:cNvPicPr preferRelativeResize="0"/>
      </xdr:nvPicPr>
      <xdr:blipFill>
        <a:blip xmlns:r="http://schemas.openxmlformats.org/officeDocument/2006/relationships" r:embed="rId10" cstate="print"/>
        <a:stretch>
          <a:fillRect/>
        </a:stretch>
      </xdr:blipFill>
      <xdr:spPr>
        <a:xfrm>
          <a:off x="10106025" y="29527500"/>
          <a:ext cx="1981200" cy="990600"/>
        </a:xfrm>
        <a:prstGeom prst="rect">
          <a:avLst/>
        </a:prstGeom>
        <a:noFill/>
      </xdr:spPr>
    </xdr:pic>
    <xdr:clientData fLocksWithSheet="0"/>
  </xdr:oneCellAnchor>
  <xdr:oneCellAnchor>
    <xdr:from>
      <xdr:col>9</xdr:col>
      <xdr:colOff>1066800</xdr:colOff>
      <xdr:row>13</xdr:row>
      <xdr:rowOff>2581275</xdr:rowOff>
    </xdr:from>
    <xdr:ext cx="3371850" cy="2190750"/>
    <xdr:pic>
      <xdr:nvPicPr>
        <xdr:cNvPr id="12" name="image17.png" title="Imagen">
          <a:extLst>
            <a:ext uri="{FF2B5EF4-FFF2-40B4-BE49-F238E27FC236}">
              <a16:creationId xmlns:a16="http://schemas.microsoft.com/office/drawing/2014/main" id="{5E644065-DC62-4698-96DA-DC553C6C7E86}"/>
            </a:ext>
          </a:extLst>
        </xdr:cNvPr>
        <xdr:cNvPicPr preferRelativeResize="0"/>
      </xdr:nvPicPr>
      <xdr:blipFill>
        <a:blip xmlns:r="http://schemas.openxmlformats.org/officeDocument/2006/relationships" r:embed="rId11" cstate="print"/>
        <a:stretch>
          <a:fillRect/>
        </a:stretch>
      </xdr:blipFill>
      <xdr:spPr>
        <a:xfrm>
          <a:off x="11115675" y="32642175"/>
          <a:ext cx="3371850" cy="2190750"/>
        </a:xfrm>
        <a:prstGeom prst="rect">
          <a:avLst/>
        </a:prstGeom>
        <a:noFill/>
      </xdr:spPr>
    </xdr:pic>
    <xdr:clientData fLocksWithSheet="0"/>
  </xdr:oneCellAnchor>
  <xdr:oneCellAnchor>
    <xdr:from>
      <xdr:col>9</xdr:col>
      <xdr:colOff>1428750</xdr:colOff>
      <xdr:row>11</xdr:row>
      <xdr:rowOff>1790700</xdr:rowOff>
    </xdr:from>
    <xdr:ext cx="2524125" cy="1485900"/>
    <xdr:pic>
      <xdr:nvPicPr>
        <xdr:cNvPr id="13" name="image4.png" title="Imagen">
          <a:extLst>
            <a:ext uri="{FF2B5EF4-FFF2-40B4-BE49-F238E27FC236}">
              <a16:creationId xmlns:a16="http://schemas.microsoft.com/office/drawing/2014/main" id="{22BB5E01-F8BF-41B8-BE88-C70476F46915}"/>
            </a:ext>
          </a:extLst>
        </xdr:cNvPr>
        <xdr:cNvPicPr preferRelativeResize="0"/>
      </xdr:nvPicPr>
      <xdr:blipFill>
        <a:blip xmlns:r="http://schemas.openxmlformats.org/officeDocument/2006/relationships" r:embed="rId12" cstate="print"/>
        <a:stretch>
          <a:fillRect/>
        </a:stretch>
      </xdr:blipFill>
      <xdr:spPr>
        <a:xfrm>
          <a:off x="11477625" y="23726775"/>
          <a:ext cx="2524125" cy="1485900"/>
        </a:xfrm>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dr:oneCellAnchor>
    <xdr:from>
      <xdr:col>0</xdr:col>
      <xdr:colOff>209550</xdr:colOff>
      <xdr:row>0</xdr:row>
      <xdr:rowOff>95250</xdr:rowOff>
    </xdr:from>
    <xdr:ext cx="2781300" cy="781050"/>
    <xdr:pic>
      <xdr:nvPicPr>
        <xdr:cNvPr id="2" name="image3.png" descr="IU DIGITAL">
          <a:extLst>
            <a:ext uri="{FF2B5EF4-FFF2-40B4-BE49-F238E27FC236}">
              <a16:creationId xmlns:a16="http://schemas.microsoft.com/office/drawing/2014/main" id="{647E59E2-5FB4-44A0-8AB7-04E1B7EAEB93}"/>
            </a:ext>
          </a:extLst>
        </xdr:cNvPr>
        <xdr:cNvPicPr preferRelativeResize="0"/>
      </xdr:nvPicPr>
      <xdr:blipFill>
        <a:blip xmlns:r="http://schemas.openxmlformats.org/officeDocument/2006/relationships" r:embed="rId1" cstate="print"/>
        <a:stretch>
          <a:fillRect/>
        </a:stretch>
      </xdr:blipFill>
      <xdr:spPr>
        <a:xfrm>
          <a:off x="209550" y="95250"/>
          <a:ext cx="2781300" cy="781050"/>
        </a:xfrm>
        <a:prstGeom prst="rect">
          <a:avLst/>
        </a:prstGeom>
        <a:noFill/>
      </xdr:spPr>
    </xdr:pic>
    <xdr:clientData fLocksWithSheet="0"/>
  </xdr:oneCellAnchor>
  <xdr:oneCellAnchor>
    <xdr:from>
      <xdr:col>9</xdr:col>
      <xdr:colOff>123825</xdr:colOff>
      <xdr:row>10</xdr:row>
      <xdr:rowOff>714375</xdr:rowOff>
    </xdr:from>
    <xdr:ext cx="2362200" cy="1362075"/>
    <xdr:pic>
      <xdr:nvPicPr>
        <xdr:cNvPr id="3" name="image12.png" title="Imagen">
          <a:extLst>
            <a:ext uri="{FF2B5EF4-FFF2-40B4-BE49-F238E27FC236}">
              <a16:creationId xmlns:a16="http://schemas.microsoft.com/office/drawing/2014/main" id="{ECCEEC6E-D86F-4864-A010-4B348B73C411}"/>
            </a:ext>
          </a:extLst>
        </xdr:cNvPr>
        <xdr:cNvPicPr preferRelativeResize="0"/>
      </xdr:nvPicPr>
      <xdr:blipFill>
        <a:blip xmlns:r="http://schemas.openxmlformats.org/officeDocument/2006/relationships" r:embed="rId2" cstate="print"/>
        <a:stretch>
          <a:fillRect/>
        </a:stretch>
      </xdr:blipFill>
      <xdr:spPr>
        <a:xfrm>
          <a:off x="7667625" y="2095500"/>
          <a:ext cx="2362200" cy="1362075"/>
        </a:xfrm>
        <a:prstGeom prst="rect">
          <a:avLst/>
        </a:prstGeom>
        <a:noFill/>
      </xdr:spPr>
    </xdr:pic>
    <xdr:clientData fLocksWithSheet="0"/>
  </xdr:oneCellAnchor>
  <xdr:oneCellAnchor>
    <xdr:from>
      <xdr:col>9</xdr:col>
      <xdr:colOff>2276475</xdr:colOff>
      <xdr:row>10</xdr:row>
      <xdr:rowOff>638175</xdr:rowOff>
    </xdr:from>
    <xdr:ext cx="2362200" cy="1466850"/>
    <xdr:pic>
      <xdr:nvPicPr>
        <xdr:cNvPr id="4" name="image13.png" title="Imagen">
          <a:extLst>
            <a:ext uri="{FF2B5EF4-FFF2-40B4-BE49-F238E27FC236}">
              <a16:creationId xmlns:a16="http://schemas.microsoft.com/office/drawing/2014/main" id="{6BD07BC4-37F5-44FD-BFB2-241D3466BD67}"/>
            </a:ext>
          </a:extLst>
        </xdr:cNvPr>
        <xdr:cNvPicPr preferRelativeResize="0"/>
      </xdr:nvPicPr>
      <xdr:blipFill>
        <a:blip xmlns:r="http://schemas.openxmlformats.org/officeDocument/2006/relationships" r:embed="rId3" cstate="print"/>
        <a:stretch>
          <a:fillRect/>
        </a:stretch>
      </xdr:blipFill>
      <xdr:spPr>
        <a:xfrm>
          <a:off x="8382000" y="2095500"/>
          <a:ext cx="2362200" cy="1466850"/>
        </a:xfrm>
        <a:prstGeom prst="rect">
          <a:avLst/>
        </a:prstGeom>
        <a:noFill/>
      </xdr:spPr>
    </xdr:pic>
    <xdr:clientData fLocksWithSheet="0"/>
  </xdr:oneCellAnchor>
</xdr:wsDr>
</file>

<file path=xl/drawings/drawing7.xml><?xml version="1.0" encoding="utf-8"?>
<xdr:wsDr xmlns:xdr="http://schemas.openxmlformats.org/drawingml/2006/spreadsheetDrawing" xmlns:a="http://schemas.openxmlformats.org/drawingml/2006/main">
  <xdr:oneCellAnchor>
    <xdr:from>
      <xdr:col>0</xdr:col>
      <xdr:colOff>209550</xdr:colOff>
      <xdr:row>0</xdr:row>
      <xdr:rowOff>95250</xdr:rowOff>
    </xdr:from>
    <xdr:ext cx="2781300" cy="781050"/>
    <xdr:pic>
      <xdr:nvPicPr>
        <xdr:cNvPr id="2" name="image3.png" descr="IU DIGITAL">
          <a:extLst>
            <a:ext uri="{FF2B5EF4-FFF2-40B4-BE49-F238E27FC236}">
              <a16:creationId xmlns:a16="http://schemas.microsoft.com/office/drawing/2014/main" id="{56BFB018-E886-4338-AB2A-6F1640A82D39}"/>
            </a:ext>
          </a:extLst>
        </xdr:cNvPr>
        <xdr:cNvPicPr preferRelativeResize="0"/>
      </xdr:nvPicPr>
      <xdr:blipFill>
        <a:blip xmlns:r="http://schemas.openxmlformats.org/officeDocument/2006/relationships" r:embed="rId1" cstate="print"/>
        <a:stretch>
          <a:fillRect/>
        </a:stretch>
      </xdr:blipFill>
      <xdr:spPr>
        <a:xfrm>
          <a:off x="209550" y="95250"/>
          <a:ext cx="2781300" cy="781050"/>
        </a:xfrm>
        <a:prstGeom prst="rect">
          <a:avLst/>
        </a:prstGeom>
        <a:noFill/>
      </xdr:spPr>
    </xdr:pic>
    <xdr:clientData fLocksWithSheet="0"/>
  </xdr:oneCellAnchor>
  <xdr:oneCellAnchor>
    <xdr:from>
      <xdr:col>9</xdr:col>
      <xdr:colOff>542925</xdr:colOff>
      <xdr:row>9</xdr:row>
      <xdr:rowOff>990600</xdr:rowOff>
    </xdr:from>
    <xdr:ext cx="2105025" cy="971550"/>
    <xdr:pic>
      <xdr:nvPicPr>
        <xdr:cNvPr id="3" name="image15.png">
          <a:extLst>
            <a:ext uri="{FF2B5EF4-FFF2-40B4-BE49-F238E27FC236}">
              <a16:creationId xmlns:a16="http://schemas.microsoft.com/office/drawing/2014/main" id="{51D2CC1A-61DE-43B0-8EFF-DBBB72160146}"/>
            </a:ext>
          </a:extLst>
        </xdr:cNvPr>
        <xdr:cNvPicPr preferRelativeResize="0"/>
      </xdr:nvPicPr>
      <xdr:blipFill>
        <a:blip xmlns:r="http://schemas.openxmlformats.org/officeDocument/2006/relationships" r:embed="rId2" cstate="print"/>
        <a:stretch>
          <a:fillRect/>
        </a:stretch>
      </xdr:blipFill>
      <xdr:spPr>
        <a:xfrm>
          <a:off x="10798175" y="18849975"/>
          <a:ext cx="2105025" cy="971550"/>
        </a:xfrm>
        <a:prstGeom prst="rect">
          <a:avLst/>
        </a:prstGeom>
        <a:noFill/>
      </xdr:spPr>
    </xdr:pic>
    <xdr:clientData fLocksWithSheet="0"/>
  </xdr:oneCellAnchor>
  <xdr:oneCellAnchor>
    <xdr:from>
      <xdr:col>9</xdr:col>
      <xdr:colOff>2781300</xdr:colOff>
      <xdr:row>9</xdr:row>
      <xdr:rowOff>771525</xdr:rowOff>
    </xdr:from>
    <xdr:ext cx="1847850" cy="1352550"/>
    <xdr:pic>
      <xdr:nvPicPr>
        <xdr:cNvPr id="4" name="image20.png">
          <a:extLst>
            <a:ext uri="{FF2B5EF4-FFF2-40B4-BE49-F238E27FC236}">
              <a16:creationId xmlns:a16="http://schemas.microsoft.com/office/drawing/2014/main" id="{F04E48B4-07CF-44B6-9C6C-6EBB5B92492B}"/>
            </a:ext>
          </a:extLst>
        </xdr:cNvPr>
        <xdr:cNvPicPr preferRelativeResize="0"/>
      </xdr:nvPicPr>
      <xdr:blipFill>
        <a:blip xmlns:r="http://schemas.openxmlformats.org/officeDocument/2006/relationships" r:embed="rId3" cstate="print"/>
        <a:stretch>
          <a:fillRect/>
        </a:stretch>
      </xdr:blipFill>
      <xdr:spPr>
        <a:xfrm>
          <a:off x="13036550" y="18630900"/>
          <a:ext cx="1847850" cy="1352550"/>
        </a:xfrm>
        <a:prstGeom prst="rect">
          <a:avLst/>
        </a:prstGeom>
        <a:noFill/>
      </xdr:spPr>
    </xdr:pic>
    <xdr:clientData fLocksWithSheet="0"/>
  </xdr:oneCellAnchor>
  <xdr:oneCellAnchor>
    <xdr:from>
      <xdr:col>9</xdr:col>
      <xdr:colOff>200025</xdr:colOff>
      <xdr:row>10</xdr:row>
      <xdr:rowOff>3724275</xdr:rowOff>
    </xdr:from>
    <xdr:ext cx="2219325" cy="1343025"/>
    <xdr:pic>
      <xdr:nvPicPr>
        <xdr:cNvPr id="5" name="image21.png" title="Imagen">
          <a:extLst>
            <a:ext uri="{FF2B5EF4-FFF2-40B4-BE49-F238E27FC236}">
              <a16:creationId xmlns:a16="http://schemas.microsoft.com/office/drawing/2014/main" id="{82D8D514-9A65-4DD1-BFAE-9367C1AF51B0}"/>
            </a:ext>
          </a:extLst>
        </xdr:cNvPr>
        <xdr:cNvPicPr preferRelativeResize="0"/>
      </xdr:nvPicPr>
      <xdr:blipFill>
        <a:blip xmlns:r="http://schemas.openxmlformats.org/officeDocument/2006/relationships" r:embed="rId4" cstate="print"/>
        <a:stretch>
          <a:fillRect/>
        </a:stretch>
      </xdr:blipFill>
      <xdr:spPr>
        <a:xfrm>
          <a:off x="7743825" y="2095500"/>
          <a:ext cx="2219325" cy="1343025"/>
        </a:xfrm>
        <a:prstGeom prst="rect">
          <a:avLst/>
        </a:prstGeom>
        <a:noFill/>
      </xdr:spPr>
    </xdr:pic>
    <xdr:clientData fLocksWithSheet="0"/>
  </xdr:oneCellAnchor>
  <xdr:oneCellAnchor>
    <xdr:from>
      <xdr:col>9</xdr:col>
      <xdr:colOff>2733675</xdr:colOff>
      <xdr:row>10</xdr:row>
      <xdr:rowOff>3733800</xdr:rowOff>
    </xdr:from>
    <xdr:ext cx="2162175" cy="1323975"/>
    <xdr:pic>
      <xdr:nvPicPr>
        <xdr:cNvPr id="6" name="image18.png" title="Imagen">
          <a:extLst>
            <a:ext uri="{FF2B5EF4-FFF2-40B4-BE49-F238E27FC236}">
              <a16:creationId xmlns:a16="http://schemas.microsoft.com/office/drawing/2014/main" id="{651A00DD-6193-467F-9BE1-8DC62D3C6B6E}"/>
            </a:ext>
          </a:extLst>
        </xdr:cNvPr>
        <xdr:cNvPicPr preferRelativeResize="0"/>
      </xdr:nvPicPr>
      <xdr:blipFill>
        <a:blip xmlns:r="http://schemas.openxmlformats.org/officeDocument/2006/relationships" r:embed="rId5" cstate="print"/>
        <a:stretch>
          <a:fillRect/>
        </a:stretch>
      </xdr:blipFill>
      <xdr:spPr>
        <a:xfrm>
          <a:off x="8382000" y="2095500"/>
          <a:ext cx="2162175" cy="1323975"/>
        </a:xfrm>
        <a:prstGeom prst="rect">
          <a:avLst/>
        </a:prstGeom>
        <a:noFill/>
      </xdr:spPr>
    </xdr:pic>
    <xdr:clientData fLocksWithSheet="0"/>
  </xdr:oneCellAnchor>
  <xdr:oneCellAnchor>
    <xdr:from>
      <xdr:col>13</xdr:col>
      <xdr:colOff>542925</xdr:colOff>
      <xdr:row>9</xdr:row>
      <xdr:rowOff>990600</xdr:rowOff>
    </xdr:from>
    <xdr:ext cx="2105025" cy="971550"/>
    <xdr:pic>
      <xdr:nvPicPr>
        <xdr:cNvPr id="7" name="image15.png">
          <a:extLst>
            <a:ext uri="{FF2B5EF4-FFF2-40B4-BE49-F238E27FC236}">
              <a16:creationId xmlns:a16="http://schemas.microsoft.com/office/drawing/2014/main" id="{8D21B628-4B2F-49E8-96F2-2DC9D48D6E5E}"/>
            </a:ext>
          </a:extLst>
        </xdr:cNvPr>
        <xdr:cNvPicPr preferRelativeResize="0"/>
      </xdr:nvPicPr>
      <xdr:blipFill>
        <a:blip xmlns:r="http://schemas.openxmlformats.org/officeDocument/2006/relationships" r:embed="rId2" cstate="print"/>
        <a:stretch>
          <a:fillRect/>
        </a:stretch>
      </xdr:blipFill>
      <xdr:spPr>
        <a:xfrm>
          <a:off x="11439525" y="1905000"/>
          <a:ext cx="2105025" cy="971550"/>
        </a:xfrm>
        <a:prstGeom prst="rect">
          <a:avLst/>
        </a:prstGeom>
        <a:noFill/>
      </xdr:spPr>
    </xdr:pic>
    <xdr:clientData fLocksWithSheet="0"/>
  </xdr:oneCellAnchor>
  <xdr:oneCellAnchor>
    <xdr:from>
      <xdr:col>13</xdr:col>
      <xdr:colOff>2781300</xdr:colOff>
      <xdr:row>9</xdr:row>
      <xdr:rowOff>771525</xdr:rowOff>
    </xdr:from>
    <xdr:ext cx="1847850" cy="1352550"/>
    <xdr:pic>
      <xdr:nvPicPr>
        <xdr:cNvPr id="8" name="image20.png">
          <a:extLst>
            <a:ext uri="{FF2B5EF4-FFF2-40B4-BE49-F238E27FC236}">
              <a16:creationId xmlns:a16="http://schemas.microsoft.com/office/drawing/2014/main" id="{37170340-6F61-4681-BF2C-B25C54F6326A}"/>
            </a:ext>
          </a:extLst>
        </xdr:cNvPr>
        <xdr:cNvPicPr preferRelativeResize="0"/>
      </xdr:nvPicPr>
      <xdr:blipFill>
        <a:blip xmlns:r="http://schemas.openxmlformats.org/officeDocument/2006/relationships" r:embed="rId3" cstate="print"/>
        <a:stretch>
          <a:fillRect/>
        </a:stretch>
      </xdr:blipFill>
      <xdr:spPr>
        <a:xfrm>
          <a:off x="11734800" y="1905000"/>
          <a:ext cx="1847850" cy="1352550"/>
        </a:xfrm>
        <a:prstGeom prst="rect">
          <a:avLst/>
        </a:prstGeom>
        <a:noFill/>
      </xdr:spPr>
    </xdr:pic>
    <xdr:clientData fLocksWithSheet="0"/>
  </xdr:oneCellAnchor>
  <xdr:oneCellAnchor>
    <xdr:from>
      <xdr:col>17</xdr:col>
      <xdr:colOff>1569720</xdr:colOff>
      <xdr:row>9</xdr:row>
      <xdr:rowOff>1274445</xdr:rowOff>
    </xdr:from>
    <xdr:ext cx="2105025" cy="971550"/>
    <xdr:pic>
      <xdr:nvPicPr>
        <xdr:cNvPr id="11" name="image3.png" title="Imagen">
          <a:extLst>
            <a:ext uri="{FF2B5EF4-FFF2-40B4-BE49-F238E27FC236}">
              <a16:creationId xmlns:a16="http://schemas.microsoft.com/office/drawing/2014/main" id="{0731C830-949F-4926-8D72-BB3A4CB0D910}"/>
            </a:ext>
          </a:extLst>
        </xdr:cNvPr>
        <xdr:cNvPicPr preferRelativeResize="0"/>
      </xdr:nvPicPr>
      <xdr:blipFill>
        <a:blip xmlns:r="http://schemas.openxmlformats.org/officeDocument/2006/relationships" r:embed="rId2" cstate="print"/>
        <a:stretch>
          <a:fillRect/>
        </a:stretch>
      </xdr:blipFill>
      <xdr:spPr>
        <a:xfrm>
          <a:off x="33307020" y="9284970"/>
          <a:ext cx="2105025" cy="971550"/>
        </a:xfrm>
        <a:prstGeom prst="rect">
          <a:avLst/>
        </a:prstGeom>
        <a:noFill/>
      </xdr:spPr>
    </xdr:pic>
    <xdr:clientData fLocksWithSheet="0"/>
  </xdr:oneCellAnchor>
  <xdr:oneCellAnchor>
    <xdr:from>
      <xdr:col>17</xdr:col>
      <xdr:colOff>19050</xdr:colOff>
      <xdr:row>9</xdr:row>
      <xdr:rowOff>1059180</xdr:rowOff>
    </xdr:from>
    <xdr:ext cx="1571625" cy="1162050"/>
    <xdr:pic>
      <xdr:nvPicPr>
        <xdr:cNvPr id="12" name="image1.png" title="Imagen">
          <a:extLst>
            <a:ext uri="{FF2B5EF4-FFF2-40B4-BE49-F238E27FC236}">
              <a16:creationId xmlns:a16="http://schemas.microsoft.com/office/drawing/2014/main" id="{5E18DC2D-B5DA-4256-9840-A7EF5898EC82}"/>
            </a:ext>
          </a:extLst>
        </xdr:cNvPr>
        <xdr:cNvPicPr preferRelativeResize="0"/>
      </xdr:nvPicPr>
      <xdr:blipFill>
        <a:blip xmlns:r="http://schemas.openxmlformats.org/officeDocument/2006/relationships" r:embed="rId3" cstate="print"/>
        <a:stretch>
          <a:fillRect/>
        </a:stretch>
      </xdr:blipFill>
      <xdr:spPr>
        <a:xfrm>
          <a:off x="31756350" y="9069705"/>
          <a:ext cx="1571625" cy="1162050"/>
        </a:xfrm>
        <a:prstGeom prst="rect">
          <a:avLst/>
        </a:prstGeom>
        <a:noFill/>
      </xdr:spPr>
    </xdr:pic>
    <xdr:clientData fLocksWithSheet="0"/>
  </xdr:oneCellAnchor>
</xdr:wsDr>
</file>

<file path=xl/drawings/drawing8.xml><?xml version="1.0" encoding="utf-8"?>
<xdr:wsDr xmlns:xdr="http://schemas.openxmlformats.org/drawingml/2006/spreadsheetDrawing" xmlns:a="http://schemas.openxmlformats.org/drawingml/2006/main">
  <xdr:oneCellAnchor>
    <xdr:from>
      <xdr:col>0</xdr:col>
      <xdr:colOff>209550</xdr:colOff>
      <xdr:row>0</xdr:row>
      <xdr:rowOff>95250</xdr:rowOff>
    </xdr:from>
    <xdr:ext cx="2781300" cy="781050"/>
    <xdr:pic>
      <xdr:nvPicPr>
        <xdr:cNvPr id="2" name="image4.png" descr="IU DIGITAL">
          <a:extLst>
            <a:ext uri="{FF2B5EF4-FFF2-40B4-BE49-F238E27FC236}">
              <a16:creationId xmlns:a16="http://schemas.microsoft.com/office/drawing/2014/main" id="{2E116BD4-4A9C-4997-BCE8-6D897EAE9CCC}"/>
            </a:ext>
          </a:extLst>
        </xdr:cNvPr>
        <xdr:cNvPicPr preferRelativeResize="0"/>
      </xdr:nvPicPr>
      <xdr:blipFill>
        <a:blip xmlns:r="http://schemas.openxmlformats.org/officeDocument/2006/relationships" r:embed="rId1" cstate="print"/>
        <a:stretch>
          <a:fillRect/>
        </a:stretch>
      </xdr:blipFill>
      <xdr:spPr>
        <a:xfrm>
          <a:off x="209550" y="95250"/>
          <a:ext cx="2781300" cy="781050"/>
        </a:xfrm>
        <a:prstGeom prst="rect">
          <a:avLst/>
        </a:prstGeom>
        <a:noFill/>
      </xdr:spPr>
    </xdr:pic>
    <xdr:clientData fLocksWithSheet="0"/>
  </xdr:oneCellAnchor>
  <xdr:oneCellAnchor>
    <xdr:from>
      <xdr:col>9</xdr:col>
      <xdr:colOff>1733550</xdr:colOff>
      <xdr:row>7</xdr:row>
      <xdr:rowOff>3810000</xdr:rowOff>
    </xdr:from>
    <xdr:ext cx="2562225" cy="1152525"/>
    <xdr:pic>
      <xdr:nvPicPr>
        <xdr:cNvPr id="5" name="image2.jpg" title="Imagen">
          <a:extLst>
            <a:ext uri="{FF2B5EF4-FFF2-40B4-BE49-F238E27FC236}">
              <a16:creationId xmlns:a16="http://schemas.microsoft.com/office/drawing/2014/main" id="{FACDF0F0-13B8-4B7D-B96A-F405966FBDBA}"/>
            </a:ext>
          </a:extLst>
        </xdr:cNvPr>
        <xdr:cNvPicPr preferRelativeResize="0"/>
      </xdr:nvPicPr>
      <xdr:blipFill>
        <a:blip xmlns:r="http://schemas.openxmlformats.org/officeDocument/2006/relationships" r:embed="rId2" cstate="print"/>
        <a:stretch>
          <a:fillRect/>
        </a:stretch>
      </xdr:blipFill>
      <xdr:spPr>
        <a:xfrm>
          <a:off x="8477250" y="1524000"/>
          <a:ext cx="2562225" cy="1152525"/>
        </a:xfrm>
        <a:prstGeom prst="rect">
          <a:avLst/>
        </a:prstGeom>
        <a:noFill/>
      </xdr:spPr>
    </xdr:pic>
    <xdr:clientData fLocksWithSheet="0"/>
  </xdr:oneCellAnchor>
</xdr:wsDr>
</file>

<file path=xl/drawings/drawing9.xml><?xml version="1.0" encoding="utf-8"?>
<xdr:wsDr xmlns:xdr="http://schemas.openxmlformats.org/drawingml/2006/spreadsheetDrawing" xmlns:a="http://schemas.openxmlformats.org/drawingml/2006/main">
  <xdr:oneCellAnchor>
    <xdr:from>
      <xdr:col>0</xdr:col>
      <xdr:colOff>209550</xdr:colOff>
      <xdr:row>0</xdr:row>
      <xdr:rowOff>95250</xdr:rowOff>
    </xdr:from>
    <xdr:ext cx="2781300" cy="781050"/>
    <xdr:pic>
      <xdr:nvPicPr>
        <xdr:cNvPr id="2" name="image5.png" descr="IU DIGITAL">
          <a:extLst>
            <a:ext uri="{FF2B5EF4-FFF2-40B4-BE49-F238E27FC236}">
              <a16:creationId xmlns:a16="http://schemas.microsoft.com/office/drawing/2014/main" id="{8D5A3A62-165E-4639-ABAF-94F93F6FAAFA}"/>
            </a:ext>
          </a:extLst>
        </xdr:cNvPr>
        <xdr:cNvPicPr preferRelativeResize="0"/>
      </xdr:nvPicPr>
      <xdr:blipFill>
        <a:blip xmlns:r="http://schemas.openxmlformats.org/officeDocument/2006/relationships" r:embed="rId1" cstate="print"/>
        <a:stretch>
          <a:fillRect/>
        </a:stretch>
      </xdr:blipFill>
      <xdr:spPr>
        <a:xfrm>
          <a:off x="209550" y="95250"/>
          <a:ext cx="2781300" cy="781050"/>
        </a:xfrm>
        <a:prstGeom prst="rect">
          <a:avLst/>
        </a:prstGeom>
        <a:noFill/>
      </xdr:spPr>
    </xdr:pic>
    <xdr:clientData fLocksWithSheet="0"/>
  </xdr:oneCellAnchor>
  <xdr:twoCellAnchor>
    <xdr:from>
      <xdr:col>4</xdr:col>
      <xdr:colOff>35718</xdr:colOff>
      <xdr:row>2</xdr:row>
      <xdr:rowOff>152400</xdr:rowOff>
    </xdr:from>
    <xdr:to>
      <xdr:col>10</xdr:col>
      <xdr:colOff>35718</xdr:colOff>
      <xdr:row>18</xdr:row>
      <xdr:rowOff>0</xdr:rowOff>
    </xdr:to>
    <xdr:graphicFrame macro="">
      <xdr:nvGraphicFramePr>
        <xdr:cNvPr id="3" name="Gráfico 2">
          <a:extLst>
            <a:ext uri="{FF2B5EF4-FFF2-40B4-BE49-F238E27FC236}">
              <a16:creationId xmlns:a16="http://schemas.microsoft.com/office/drawing/2014/main" id="{B6E11C90-85C4-4555-B8ED-7E9715B75BD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G:\Unidades%20compartidas\PLANES%20IUD%202024\9.%20Plan%20Anticorrupci&#243;n%20y%20de%20Atenci&#243;n%20al%20Ciudadano\9.%20PLAN%20ANTICORRUPCI&#211;N%20Y%20DE%20ATENCI&#211;N%20AL%20CIUDADANO%20VIGENCIA%202024.xlsx" TargetMode="External"/><Relationship Id="rId1" Type="http://schemas.openxmlformats.org/officeDocument/2006/relationships/externalLinkPath" Target="file:///G:\Unidades%20compartidas\PLANES%20IUD%202024\9.%20Plan%20Anticorrupci&#243;n%20y%20de%20Atenci&#243;n%20al%20Ciudadano\9.%20PLAN%20ANTICORRUPCI&#211;N%20Y%20DE%20ATENCI&#211;N%20AL%20CIUDADANO%20VIGENCIA%20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ortada "/>
      <sheetName val="Presentación"/>
      <sheetName val="1. Gestión del Riesgo"/>
      <sheetName val="2. Racionalización de trámites"/>
      <sheetName val="3. Rendición de cuentas"/>
      <sheetName val="4. Servicio al ciudadano"/>
      <sheetName val="5. Transparencia"/>
      <sheetName val="6. Iniciativas adicionales"/>
      <sheetName val="7. Resumen avance PAAC"/>
      <sheetName val="Conclusiones y recomendaciones"/>
      <sheetName val="Control de cambi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4">
          <cell r="B4" t="str">
            <v xml:space="preserve">Porcentaje de avance </v>
          </cell>
        </row>
        <row r="5">
          <cell r="A5" t="str">
            <v>Gestión del riesgo</v>
          </cell>
        </row>
        <row r="6">
          <cell r="A6" t="str">
            <v>Racionalización de trámites</v>
          </cell>
        </row>
        <row r="7">
          <cell r="A7" t="str">
            <v>Rendición de cuentas</v>
          </cell>
        </row>
        <row r="8">
          <cell r="A8" t="str">
            <v>Servicio al ciudadano</v>
          </cell>
        </row>
        <row r="9">
          <cell r="A9" t="str">
            <v>Transparencia</v>
          </cell>
        </row>
        <row r="10">
          <cell r="A10" t="str">
            <v>Iniciativas adicionales</v>
          </cell>
        </row>
      </sheetData>
      <sheetData sheetId="9" refreshError="1"/>
      <sheetData sheetId="1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8" Type="http://schemas.openxmlformats.org/officeDocument/2006/relationships/hyperlink" Target="https://docs.google.com/spreadsheets/d/1kgBsJ_ttxRPEo7CAEQ5WDUiiPDQyuJNR/edit?usp=sharing&amp;ouid=104727923221126274360&amp;rtpof=true&amp;sd=true" TargetMode="External"/><Relationship Id="rId13" Type="http://schemas.openxmlformats.org/officeDocument/2006/relationships/hyperlink" Target="https://drive.google.com/drive/folders/1rMP2vhRoLnTvXzx5oYEimNdtDMCO1kzj" TargetMode="External"/><Relationship Id="rId18" Type="http://schemas.openxmlformats.org/officeDocument/2006/relationships/hyperlink" Target="https://drive.google.com/drive/folders/1rMP2vhRoLnTvXzx5oYEimNdtDMCO1kzj" TargetMode="External"/><Relationship Id="rId3" Type="http://schemas.openxmlformats.org/officeDocument/2006/relationships/hyperlink" Target="https://drive.google.com/drive/folders/1jqYJ_MYl8gUQDpx1q6oRHGnxG3N6p8vQ?usp=drive_link" TargetMode="External"/><Relationship Id="rId7" Type="http://schemas.openxmlformats.org/officeDocument/2006/relationships/hyperlink" Target="https://docs.google.com/spreadsheets/d/1kgBsJ_ttxRPEo7CAEQ5WDUiiPDQyuJNR/edit?usp=sharing&amp;ouid=104727923221126274360&amp;rtpof=true&amp;sd=true" TargetMode="External"/><Relationship Id="rId12" Type="http://schemas.openxmlformats.org/officeDocument/2006/relationships/hyperlink" Target="https://drive.google.com/drive/folders/1rMP2vhRoLnTvXzx5oYEimNdtDMCO1kzj?usp=drive_link" TargetMode="External"/><Relationship Id="rId17" Type="http://schemas.openxmlformats.org/officeDocument/2006/relationships/hyperlink" Target="https://docs.google.com/spreadsheets/d/1kgBsJ_ttxRPEo7CAEQ5WDUiiPDQyuJNR/edit?usp=sharing&amp;ouid=104727923221126274360&amp;rtpof=true&amp;sd=true" TargetMode="External"/><Relationship Id="rId2" Type="http://schemas.openxmlformats.org/officeDocument/2006/relationships/hyperlink" Target="https://drive.google.com/drive/folders/1jqYJ_MYl8gUQDpx1q6oRHGnxG3N6p8vQ?usp=drive_link" TargetMode="External"/><Relationship Id="rId16" Type="http://schemas.openxmlformats.org/officeDocument/2006/relationships/hyperlink" Target="https://www.iudigital.edu.co/index.php/planeacion-presupuesto-informes/informes-oficina-control-interno" TargetMode="External"/><Relationship Id="rId20" Type="http://schemas.openxmlformats.org/officeDocument/2006/relationships/drawing" Target="../drawings/drawing3.xml"/><Relationship Id="rId1" Type="http://schemas.openxmlformats.org/officeDocument/2006/relationships/hyperlink" Target="https://drive.google.com/drive/folders/1jqYJ_MYl8gUQDpx1q6oRHGnxG3N6p8vQ?usp=drive_link" TargetMode="External"/><Relationship Id="rId6" Type="http://schemas.openxmlformats.org/officeDocument/2006/relationships/hyperlink" Target="https://drive.google.com/drive/folders/1rMP2vhRoLnTvXzx5oYEimNdtDMCO1kzj?usp=drive_link" TargetMode="External"/><Relationship Id="rId11" Type="http://schemas.openxmlformats.org/officeDocument/2006/relationships/hyperlink" Target="https://www.iudigital.edu.co/index.php/planeacion-presupuesto-informes/informes-oficina-control-interno" TargetMode="External"/><Relationship Id="rId5" Type="http://schemas.openxmlformats.org/officeDocument/2006/relationships/hyperlink" Target="https://www.iudigital.edu.co/index.php/planeacion-presupuesto-informes/informes-oficina-control-interno" TargetMode="External"/><Relationship Id="rId15" Type="http://schemas.openxmlformats.org/officeDocument/2006/relationships/hyperlink" Target="https://drive.google.com/drive/folders/1jqYJ_MYl8gUQDpx1q6oRHGnxG3N6p8vQ?usp=drive_link" TargetMode="External"/><Relationship Id="rId10" Type="http://schemas.openxmlformats.org/officeDocument/2006/relationships/hyperlink" Target="https://docs.google.com/spreadsheets/d/1kgBsJ_ttxRPEo7CAEQ5WDUiiPDQyuJNR/edit?usp=sharing&amp;ouid=104727923221126274360&amp;rtpof=true&amp;sd=true" TargetMode="External"/><Relationship Id="rId19" Type="http://schemas.openxmlformats.org/officeDocument/2006/relationships/hyperlink" Target="https://www.iudigital.edu.co/index.php/planeacion-presupuesto-informes/informes-oficina-control-interno" TargetMode="External"/><Relationship Id="rId4" Type="http://schemas.openxmlformats.org/officeDocument/2006/relationships/hyperlink" Target="https://www.iudigital.edu.co/index.php/planeacion-presupuesto-informes/informes-oficina-control-interno" TargetMode="External"/><Relationship Id="rId9" Type="http://schemas.openxmlformats.org/officeDocument/2006/relationships/hyperlink" Target="https://drive.google.com/drive/folders/1rMP2vhRoLnTvXzx5oYEimNdtDMCO1kzj?usp=drive_link" TargetMode="External"/><Relationship Id="rId14" Type="http://schemas.openxmlformats.org/officeDocument/2006/relationships/hyperlink" Target="https://docs.google.com/spreadsheets/d/1kgBsJ_ttxRPEo7CAEQ5WDUiiPDQyuJNR/edit?usp=sharing&amp;ouid=104727923221126274360&amp;rtpof=true&amp;sd=true"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https://drive.google.com/file/d/1BYmDCoDCXUniday5M36NnvaYG-XHYR3y/view" TargetMode="External"/><Relationship Id="rId13" Type="http://schemas.openxmlformats.org/officeDocument/2006/relationships/drawing" Target="../drawings/drawing4.xml"/><Relationship Id="rId3" Type="http://schemas.openxmlformats.org/officeDocument/2006/relationships/hyperlink" Target="https://drive.google.com/file/d/1ZLYn-5mJz8YI5wtsL-imiFPRV1GAacE_/view?usp=sharing" TargetMode="External"/><Relationship Id="rId7" Type="http://schemas.openxmlformats.org/officeDocument/2006/relationships/hyperlink" Target="https://drive.google.com/file/d/1BYmDCoDCXUniday5M36NnvaYG-XHYR3y/view?usp=sharing" TargetMode="External"/><Relationship Id="rId12" Type="http://schemas.openxmlformats.org/officeDocument/2006/relationships/hyperlink" Target="https://drive.google.com/drive/folders/1BOphgwXKUKayeQDyLXT_eqAHB4yhrya6?usp=sharing" TargetMode="External"/><Relationship Id="rId2" Type="http://schemas.openxmlformats.org/officeDocument/2006/relationships/hyperlink" Target="https://drive.google.com/file/d/1ZLYn-5mJz8YI5wtsL-imiFPRV1GAacE_/view?usp=sharing" TargetMode="External"/><Relationship Id="rId1" Type="http://schemas.openxmlformats.org/officeDocument/2006/relationships/hyperlink" Target="https://www.funcionpublica.gov.co/web/suit/buscadortramites?_com_liferay_iframe_web_portlet_IFramePortlet_INSTANCE_MLkB2d7OVwPr_iframe_query=IU+DIGITAL&amp;x=0&amp;y=0&amp;p_p_id=com_liferay_iframe_web_portlet_IFramePortlet_INSTANCE_MLkB2d7OVwPr&amp;_com_liferay_iframe_web_portlet_IFramePortlet_INSTANCE_MLkB2d7OVwPr_iframe_find=FindNext" TargetMode="External"/><Relationship Id="rId6" Type="http://schemas.openxmlformats.org/officeDocument/2006/relationships/hyperlink" Target="https://drive.google.com/file/d/166wq3s8fGWNdDjnmbpVxqp7i31FqvC3l/view" TargetMode="External"/><Relationship Id="rId11" Type="http://schemas.openxmlformats.org/officeDocument/2006/relationships/hyperlink" Target="https://drive.google.com/drive/folders/1BOphgwXKUKayeQDyLXT_eqAHB4yhrya6" TargetMode="External"/><Relationship Id="rId5" Type="http://schemas.openxmlformats.org/officeDocument/2006/relationships/hyperlink" Target="https://drive.google.com/file/d/12Gzxkxf-RQ1YYsNOBd_smY9-M3zKZE-I/view" TargetMode="External"/><Relationship Id="rId10" Type="http://schemas.openxmlformats.org/officeDocument/2006/relationships/hyperlink" Target="https://drive.google.com/drive/folders/1BOphgwXKUKayeQDyLXT_eqAHB4yhrya6?usp=sharing" TargetMode="External"/><Relationship Id="rId4" Type="http://schemas.openxmlformats.org/officeDocument/2006/relationships/hyperlink" Target="https://drive.google.com/file/d/12Gzxkxf-RQ1YYsNOBd_smY9-M3zKZE-I/view" TargetMode="External"/><Relationship Id="rId9" Type="http://schemas.openxmlformats.org/officeDocument/2006/relationships/hyperlink" Target="https://drive.google.com/drive/folders/1JzLY6Fcjxlu1qnsfxD4UGlruruZUKKyd?usp=sharing" TargetMode="External"/></Relationships>
</file>

<file path=xl/worksheets/_rels/sheet5.xml.rels><?xml version="1.0" encoding="UTF-8" standalone="yes"?>
<Relationships xmlns="http://schemas.openxmlformats.org/package/2006/relationships"><Relationship Id="rId8" Type="http://schemas.openxmlformats.org/officeDocument/2006/relationships/hyperlink" Target="https://drive.google.com/drive/folders/1KuAeTo1WOh9FiLH2YMEzgPD2hLhX2UvY" TargetMode="External"/><Relationship Id="rId13" Type="http://schemas.openxmlformats.org/officeDocument/2006/relationships/hyperlink" Target="https://www.youtube.com/watch?v=n66cASZ4GZo" TargetMode="External"/><Relationship Id="rId18" Type="http://schemas.openxmlformats.org/officeDocument/2006/relationships/hyperlink" Target="https://www.iudigital.edu.co/" TargetMode="External"/><Relationship Id="rId26" Type="http://schemas.openxmlformats.org/officeDocument/2006/relationships/hyperlink" Target="https://www.iudigital.edu.co/index.php/rendicion-de-cuentas" TargetMode="External"/><Relationship Id="rId3" Type="http://schemas.openxmlformats.org/officeDocument/2006/relationships/hyperlink" Target="https://drive.google.com/drive/folders/1KuAeTo1WOh9FiLH2YMEzgPD2hLhX2UvY" TargetMode="External"/><Relationship Id="rId21" Type="http://schemas.openxmlformats.org/officeDocument/2006/relationships/hyperlink" Target="https://www.iudigital.edu.co/index.php/consulta-ciudadana" TargetMode="External"/><Relationship Id="rId7" Type="http://schemas.openxmlformats.org/officeDocument/2006/relationships/hyperlink" Target="https://www.iudigital.edu.co/index.php/rendicion-de-cuentas" TargetMode="External"/><Relationship Id="rId12" Type="http://schemas.openxmlformats.org/officeDocument/2006/relationships/hyperlink" Target="https://www.youtube.com/watch?v=n66cASZ4GZo" TargetMode="External"/><Relationship Id="rId17" Type="http://schemas.openxmlformats.org/officeDocument/2006/relationships/hyperlink" Target="https://www.iudigital.edu.co/index.php/rendicion-de-cuentas" TargetMode="External"/><Relationship Id="rId25" Type="http://schemas.openxmlformats.org/officeDocument/2006/relationships/hyperlink" Target="https://drive.google.com/drive/folders/1KuAeTo1WOh9FiLH2YMEzgPD2hLhX2UvY?usp=drive_link" TargetMode="External"/><Relationship Id="rId2" Type="http://schemas.openxmlformats.org/officeDocument/2006/relationships/hyperlink" Target="https://www.iudigital.edu.co/index.php/planeacion-presupuesto-informes/plan-accion" TargetMode="External"/><Relationship Id="rId16" Type="http://schemas.openxmlformats.org/officeDocument/2006/relationships/hyperlink" Target="https://www.iudigital.edu.co/index.php/rendicion-de-cuentas" TargetMode="External"/><Relationship Id="rId20" Type="http://schemas.openxmlformats.org/officeDocument/2006/relationships/hyperlink" Target="https://www.iudigital.edu.co/index.php" TargetMode="External"/><Relationship Id="rId29" Type="http://schemas.openxmlformats.org/officeDocument/2006/relationships/hyperlink" Target="https://www.iudigital.edu.co/index.php/rendicion-de-cuentas" TargetMode="External"/><Relationship Id="rId1" Type="http://schemas.openxmlformats.org/officeDocument/2006/relationships/hyperlink" Target="https://www.iudigital.edu.co/index.php/planeacion-presupuesto-informes/plan-accion" TargetMode="External"/><Relationship Id="rId6" Type="http://schemas.openxmlformats.org/officeDocument/2006/relationships/hyperlink" Target="https://www.iudigital.edu.co/index.php/rendicion-de-cuentas" TargetMode="External"/><Relationship Id="rId11" Type="http://schemas.openxmlformats.org/officeDocument/2006/relationships/hyperlink" Target="https://drive.google.com/drive/folders/1KuAeTo1WOh9FiLH2YMEzgPD2hLhX2UvY" TargetMode="External"/><Relationship Id="rId24" Type="http://schemas.openxmlformats.org/officeDocument/2006/relationships/hyperlink" Target="https://www.iudigital.edu.co/index.php/planeacion-presupuesto-informes/plan-accion" TargetMode="External"/><Relationship Id="rId32" Type="http://schemas.openxmlformats.org/officeDocument/2006/relationships/drawing" Target="../drawings/drawing5.xml"/><Relationship Id="rId5" Type="http://schemas.openxmlformats.org/officeDocument/2006/relationships/hyperlink" Target="https://drive.google.com/drive/folders/1KuAeTo1WOh9FiLH2YMEzgPD2hLhX2UvY" TargetMode="External"/><Relationship Id="rId15" Type="http://schemas.openxmlformats.org/officeDocument/2006/relationships/hyperlink" Target="https://drive.google.com/drive/u/0/folders/1KuAeTo1WOh9FiLH2YMEzgPD2hLhX2UvY" TargetMode="External"/><Relationship Id="rId23" Type="http://schemas.openxmlformats.org/officeDocument/2006/relationships/hyperlink" Target="https://www.iudigital.edu.co/index.php/consulta-ciudadana" TargetMode="External"/><Relationship Id="rId28" Type="http://schemas.openxmlformats.org/officeDocument/2006/relationships/hyperlink" Target="https://www.youtube.com/watch?v=n66cASZ4GZo" TargetMode="External"/><Relationship Id="rId10" Type="http://schemas.openxmlformats.org/officeDocument/2006/relationships/hyperlink" Target="https://drive.google.com/drive/u/4/folders/1KuAeTo1WOh9FiLH2YMEzgPD2hLhX2UvY" TargetMode="External"/><Relationship Id="rId19" Type="http://schemas.openxmlformats.org/officeDocument/2006/relationships/hyperlink" Target="https://www.iudigital.edu.co/index.php" TargetMode="External"/><Relationship Id="rId31" Type="http://schemas.openxmlformats.org/officeDocument/2006/relationships/hyperlink" Target="https://www.iudigital.edu.co/index.php/consulta-ciudadana" TargetMode="External"/><Relationship Id="rId4" Type="http://schemas.openxmlformats.org/officeDocument/2006/relationships/hyperlink" Target="https://drive.google.com/drive/folders/1KuAeTo1WOh9FiLH2YMEzgPD2hLhX2UvY?usp=drive_link" TargetMode="External"/><Relationship Id="rId9" Type="http://schemas.openxmlformats.org/officeDocument/2006/relationships/hyperlink" Target="https://drive.google.com/drive/u/0/folders/1KuAeTo1WOh9FiLH2YMEzgPD2hLhX2UvY" TargetMode="External"/><Relationship Id="rId14" Type="http://schemas.openxmlformats.org/officeDocument/2006/relationships/hyperlink" Target="https://drive.google.com/drive/folders/1KuAeTo1WOh9FiLH2YMEzgPD2hLhX2UvY" TargetMode="External"/><Relationship Id="rId22" Type="http://schemas.openxmlformats.org/officeDocument/2006/relationships/hyperlink" Target="https://www.iudigital.edu.co/index.php/consulta-ciudadana" TargetMode="External"/><Relationship Id="rId27" Type="http://schemas.openxmlformats.org/officeDocument/2006/relationships/hyperlink" Target="https://drive.google.com/drive/u/4/folders/1KuAeTo1WOh9FiLH2YMEzgPD2hLhX2UvY" TargetMode="External"/><Relationship Id="rId30" Type="http://schemas.openxmlformats.org/officeDocument/2006/relationships/hyperlink" Target="https://www.iudigital.edu.co/index.php" TargetMode="External"/></Relationships>
</file>

<file path=xl/worksheets/_rels/sheet6.xml.rels><?xml version="1.0" encoding="UTF-8" standalone="yes"?>
<Relationships xmlns="http://schemas.openxmlformats.org/package/2006/relationships"><Relationship Id="rId8" Type="http://schemas.openxmlformats.org/officeDocument/2006/relationships/hyperlink" Target="https://www.iudigital.edu.co/index.php/siempre-pqrsfd" TargetMode="External"/><Relationship Id="rId3" Type="http://schemas.openxmlformats.org/officeDocument/2006/relationships/hyperlink" Target="https://www.iudigital.edu.co/index.php/participa" TargetMode="External"/><Relationship Id="rId7" Type="http://schemas.openxmlformats.org/officeDocument/2006/relationships/hyperlink" Target="https://www.iudigital.edu.co/index.php/planeacion-presupuesto-informes/informes-trimestrales-acceso-informacion-quejas-reclamos" TargetMode="External"/><Relationship Id="rId12" Type="http://schemas.openxmlformats.org/officeDocument/2006/relationships/drawing" Target="../drawings/drawing6.xml"/><Relationship Id="rId2" Type="http://schemas.openxmlformats.org/officeDocument/2006/relationships/hyperlink" Target="https://www.iudigital.edu.co/index.php/participa" TargetMode="External"/><Relationship Id="rId1" Type="http://schemas.openxmlformats.org/officeDocument/2006/relationships/hyperlink" Target="https://www.iudigital.edu.co/pdfs/transparencia/Planes%20de%20Accion/2024/14.%20Estrategia%20de%20Participaci%C3%B3n%20Ciudadana%20y%20Rendici%C3%B3n%20de%20Cuentas.pdf" TargetMode="External"/><Relationship Id="rId6" Type="http://schemas.openxmlformats.org/officeDocument/2006/relationships/hyperlink" Target="https://iudigital.gmas.co/gmas/RegistroPQRS.public" TargetMode="External"/><Relationship Id="rId11" Type="http://schemas.openxmlformats.org/officeDocument/2006/relationships/hyperlink" Target="https://docs.google.com/spreadsheets/d/1lGITV121Q74OG06PUZJyn0cs1QZFyASl/edit?usp=drive_link&amp;ouid=108403658257332384844&amp;rtpof=true&amp;sd=true" TargetMode="External"/><Relationship Id="rId5" Type="http://schemas.openxmlformats.org/officeDocument/2006/relationships/hyperlink" Target="https://www.iudigital.edu.co/index.php/siempre-pqrsfd" TargetMode="External"/><Relationship Id="rId10" Type="http://schemas.openxmlformats.org/officeDocument/2006/relationships/hyperlink" Target="https://docs.google.com/spreadsheets/d/1lGITV121Q74OG06PUZJyn0cs1QZFyASl/edit?usp=drive_link&amp;ouid=108403658257332384844&amp;rtpof=true&amp;sd=true" TargetMode="External"/><Relationship Id="rId4" Type="http://schemas.openxmlformats.org/officeDocument/2006/relationships/hyperlink" Target="https://www.iudigital.edu.co/pdfs/participa/Rendici%C3%B3n%20de%20Cuentas/2023/Informe%20inquietudes%20Rendici%C3%B3n%20de%20Cuentas%20vigencia%202023.pdf" TargetMode="External"/><Relationship Id="rId9" Type="http://schemas.openxmlformats.org/officeDocument/2006/relationships/hyperlink" Target="https://drive.google.com/drive/folders/1Mm5HZqzzfoz3gLGsBbDuJfpknqL4Bkmy"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https://drive.google.com/file/d/1-PY0UDBByneEHSAL_ql9SY0BhZAWAj8-/view?usp=drive_link" TargetMode="External"/><Relationship Id="rId13" Type="http://schemas.openxmlformats.org/officeDocument/2006/relationships/hyperlink" Target="https://docs.google.com/spreadsheets/d/1bRylkaz3eA_55ITE8R26Mk1g5iACSKLY/edit?usp=drive_link&amp;ouid=108403658257332384844&amp;rtpof=true&amp;sd=true" TargetMode="External"/><Relationship Id="rId3" Type="http://schemas.openxmlformats.org/officeDocument/2006/relationships/hyperlink" Target="https://drive.google.com/drive/u/0/folders/1l0bnfie1vuiNWDxagpN7WOWGwydoS5Ss" TargetMode="External"/><Relationship Id="rId7" Type="http://schemas.openxmlformats.org/officeDocument/2006/relationships/hyperlink" Target="https://drive.google.com/drive/folders/1Mm5HZqzzfoz3gLGsBbDuJfpknqL4Bkmy" TargetMode="External"/><Relationship Id="rId12" Type="http://schemas.openxmlformats.org/officeDocument/2006/relationships/hyperlink" Target="https://iudigital.gmas.co/gmas/ReporteNorma.public" TargetMode="External"/><Relationship Id="rId17" Type="http://schemas.openxmlformats.org/officeDocument/2006/relationships/comments" Target="../comments1.xml"/><Relationship Id="rId2" Type="http://schemas.openxmlformats.org/officeDocument/2006/relationships/hyperlink" Target="https://drive.google.com/drive/u/0/folders/1l0bnfie1vuiNWDxagpN7WOWGwydoS5Ss" TargetMode="External"/><Relationship Id="rId16" Type="http://schemas.openxmlformats.org/officeDocument/2006/relationships/vmlDrawing" Target="../drawings/vmlDrawing1.vml"/><Relationship Id="rId1" Type="http://schemas.openxmlformats.org/officeDocument/2006/relationships/hyperlink" Target="https://drive.google.com/drive/folders/1GQYfW3V7-Si2RjimM2zZU_N0R_z8HBxU?usp=sharing" TargetMode="External"/><Relationship Id="rId6" Type="http://schemas.openxmlformats.org/officeDocument/2006/relationships/hyperlink" Target="https://docs.google.com/spreadsheets/d/1ZcKizlu4rSn6neGnY3MM-I22bxqBHyuX/edit?gid=1775258164" TargetMode="External"/><Relationship Id="rId11" Type="http://schemas.openxmlformats.org/officeDocument/2006/relationships/hyperlink" Target="https://iudigital.gmas.co/gmas/ReporteNorma.public" TargetMode="External"/><Relationship Id="rId5" Type="http://schemas.openxmlformats.org/officeDocument/2006/relationships/hyperlink" Target="https://docs.google.com/spreadsheets/d/1ZcKizlu4rSn6neGnY3MM-I22bxqBHyuX/edit?usp=sharing&amp;ouid=112460064576106288221&amp;rtpof=true&amp;sd=true" TargetMode="External"/><Relationship Id="rId15" Type="http://schemas.openxmlformats.org/officeDocument/2006/relationships/drawing" Target="../drawings/drawing7.xml"/><Relationship Id="rId10" Type="http://schemas.openxmlformats.org/officeDocument/2006/relationships/hyperlink" Target="https://iudigital.gmas.co/gmas/ReporteNorma.public" TargetMode="External"/><Relationship Id="rId4" Type="http://schemas.openxmlformats.org/officeDocument/2006/relationships/hyperlink" Target="https://drive.google.com/drive/u/0/folders/1l0bnfie1vuiNWDxagpN7WOWGwydoS5Ss" TargetMode="External"/><Relationship Id="rId9" Type="http://schemas.openxmlformats.org/officeDocument/2006/relationships/hyperlink" Target="https://drive.google.com/drive/folders/1Mm5HZqzzfoz3gLGsBbDuJfpknqL4Bkmy" TargetMode="External"/><Relationship Id="rId14" Type="http://schemas.openxmlformats.org/officeDocument/2006/relationships/hyperlink" Target="https://docs.google.com/spreadsheets/d/1bRylkaz3eA_55ITE8R26Mk1g5iACSKLY/edit?usp=drive_link&amp;ouid=108403658257332384844&amp;rtpof=true&amp;sd=true" TargetMode="External"/></Relationships>
</file>

<file path=xl/worksheets/_rels/sheet8.xml.rels><?xml version="1.0" encoding="UTF-8" standalone="yes"?>
<Relationships xmlns="http://schemas.openxmlformats.org/package/2006/relationships"><Relationship Id="rId8" Type="http://schemas.openxmlformats.org/officeDocument/2006/relationships/hyperlink" Target="https://docs.google.com/spreadsheets/d/1JSXxplsW9SO3GGxKcD6KnNuNAS0PF9h_/edit?gid=1287675976" TargetMode="External"/><Relationship Id="rId3" Type="http://schemas.openxmlformats.org/officeDocument/2006/relationships/hyperlink" Target="https://iudigital.gmas.co/gmas/RegistroPQRS.public" TargetMode="External"/><Relationship Id="rId7" Type="http://schemas.openxmlformats.org/officeDocument/2006/relationships/hyperlink" Target="https://www.iudigital.edu.co/index.php/planeacion-presupuesto-informes/plan-accion" TargetMode="External"/><Relationship Id="rId2" Type="http://schemas.openxmlformats.org/officeDocument/2006/relationships/hyperlink" Target="https://iudigital.gmas.co/gmas/RegistroPQRS.public" TargetMode="External"/><Relationship Id="rId1" Type="http://schemas.openxmlformats.org/officeDocument/2006/relationships/hyperlink" Target="https://drive.google.com/drive/folders/1O4fxVc7Z-rpRyN7TfIO0Vyz3NlroJJ76?usp=drive_link" TargetMode="External"/><Relationship Id="rId6" Type="http://schemas.openxmlformats.org/officeDocument/2006/relationships/hyperlink" Target="https://drive.google.com/drive/folders/1dIEalQkl0-mPRiTrMc5WfUpJQW6UzMNQ?usp=drive_link" TargetMode="External"/><Relationship Id="rId11" Type="http://schemas.openxmlformats.org/officeDocument/2006/relationships/drawing" Target="../drawings/drawing8.xml"/><Relationship Id="rId5" Type="http://schemas.openxmlformats.org/officeDocument/2006/relationships/hyperlink" Target="https://drive.google.com/drive/folders/1dIEalQkl0-mPRiTrMc5WfUpJQW6UzMNQ?usp=drive_link" TargetMode="External"/><Relationship Id="rId10" Type="http://schemas.openxmlformats.org/officeDocument/2006/relationships/hyperlink" Target="https://drive.google.com/drive/u/1/folders/1MPMyq6z4_ijtcoTYrWV_pZzZayjY0Nje" TargetMode="External"/><Relationship Id="rId4" Type="http://schemas.openxmlformats.org/officeDocument/2006/relationships/hyperlink" Target="https://iudigital.gmas.co/gmas/RegistroPQRS.public" TargetMode="External"/><Relationship Id="rId9" Type="http://schemas.openxmlformats.org/officeDocument/2006/relationships/hyperlink" Target="https://docs.google.com/spreadsheets/d/1JSXxplsW9SO3GGxKcD6KnNuNAS0PF9h_/edit?gid=1287675976" TargetMode="Externa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5251D4-2C54-4032-9B2B-1A6D5EC975E5}">
  <dimension ref="B2:C11"/>
  <sheetViews>
    <sheetView tabSelected="1" workbookViewId="0">
      <selection activeCell="B9" sqref="B9:C9"/>
    </sheetView>
  </sheetViews>
  <sheetFormatPr baseColWidth="10" defaultColWidth="12.5703125" defaultRowHeight="15" customHeight="1"/>
  <cols>
    <col min="1" max="1" width="5.5703125" customWidth="1"/>
    <col min="2" max="2" width="122.28515625" customWidth="1"/>
    <col min="3" max="3" width="20.42578125" customWidth="1"/>
    <col min="4" max="4" width="7.5703125" customWidth="1"/>
    <col min="5" max="23" width="11.140625" customWidth="1"/>
    <col min="24" max="26" width="14.42578125" customWidth="1"/>
  </cols>
  <sheetData>
    <row r="2" spans="2:3" ht="26.25" customHeight="1">
      <c r="B2" s="122"/>
      <c r="C2" s="1" t="s">
        <v>56</v>
      </c>
    </row>
    <row r="3" spans="2:3" ht="29.25" customHeight="1">
      <c r="B3" s="123"/>
      <c r="C3" s="1" t="s">
        <v>58</v>
      </c>
    </row>
    <row r="4" spans="2:3" ht="9" customHeight="1">
      <c r="B4" s="2"/>
      <c r="C4" s="2"/>
    </row>
    <row r="5" spans="2:3" ht="31.5" customHeight="1">
      <c r="B5" s="124" t="s">
        <v>59</v>
      </c>
      <c r="C5" s="125"/>
    </row>
    <row r="6" spans="2:3" ht="7.5" customHeight="1">
      <c r="B6" s="3"/>
      <c r="C6" s="4"/>
    </row>
    <row r="7" spans="2:3" ht="185.25" customHeight="1">
      <c r="B7" s="126" t="s">
        <v>60</v>
      </c>
      <c r="C7" s="127"/>
    </row>
    <row r="8" spans="2:3" ht="73.5" customHeight="1">
      <c r="B8" s="128" t="s">
        <v>61</v>
      </c>
      <c r="C8" s="129"/>
    </row>
    <row r="9" spans="2:3" ht="170.25" customHeight="1">
      <c r="B9" s="128" t="s">
        <v>62</v>
      </c>
      <c r="C9" s="129"/>
    </row>
    <row r="10" spans="2:3" ht="65.25" customHeight="1">
      <c r="B10" s="128" t="s">
        <v>63</v>
      </c>
      <c r="C10" s="129"/>
    </row>
    <row r="11" spans="2:3" ht="174.75" customHeight="1">
      <c r="B11" s="120" t="s">
        <v>64</v>
      </c>
      <c r="C11" s="121"/>
    </row>
  </sheetData>
  <mergeCells count="7">
    <mergeCell ref="B11:C11"/>
    <mergeCell ref="B2:B3"/>
    <mergeCell ref="B5:C5"/>
    <mergeCell ref="B7:C7"/>
    <mergeCell ref="B8:C8"/>
    <mergeCell ref="B9:C9"/>
    <mergeCell ref="B10:C10"/>
  </mergeCells>
  <printOptions horizontalCentered="1"/>
  <pageMargins left="0.70866141732283472" right="0.70866141732283472" top="0.74803149606299213" bottom="0.74803149606299213" header="0" footer="0"/>
  <pageSetup orientation="portrait"/>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23A1F9-CA17-4273-BFAB-70C16B1057DE}">
  <dimension ref="A1:R25"/>
  <sheetViews>
    <sheetView zoomScale="90" zoomScaleNormal="90" workbookViewId="0">
      <selection activeCell="A11" sqref="A11:R19"/>
    </sheetView>
  </sheetViews>
  <sheetFormatPr baseColWidth="10" defaultColWidth="12.5703125" defaultRowHeight="15" customHeight="1"/>
  <cols>
    <col min="1" max="1" width="14.5703125" customWidth="1"/>
    <col min="2" max="2" width="17.28515625" customWidth="1"/>
    <col min="3" max="17" width="10.7109375" customWidth="1"/>
    <col min="18" max="18" width="13.5703125" customWidth="1"/>
    <col min="19" max="19" width="5" customWidth="1"/>
    <col min="20" max="38" width="10.7109375" customWidth="1"/>
  </cols>
  <sheetData>
    <row r="1" spans="1:18" ht="87" customHeight="1">
      <c r="A1" s="173" t="s">
        <v>69</v>
      </c>
      <c r="B1" s="169"/>
      <c r="C1" s="169"/>
      <c r="D1" s="169"/>
      <c r="E1" s="169"/>
      <c r="F1" s="169"/>
      <c r="G1" s="169"/>
      <c r="H1" s="169"/>
      <c r="I1" s="169"/>
      <c r="J1" s="169"/>
      <c r="K1" s="169"/>
      <c r="L1" s="169"/>
      <c r="M1" s="169"/>
      <c r="N1" s="169"/>
      <c r="O1" s="169"/>
      <c r="P1" s="169"/>
      <c r="Q1" s="127"/>
      <c r="R1" s="1" t="s">
        <v>68</v>
      </c>
    </row>
    <row r="2" spans="1:18" ht="43.5" customHeight="1">
      <c r="A2" s="170"/>
      <c r="B2" s="174"/>
      <c r="C2" s="174"/>
      <c r="D2" s="174"/>
      <c r="E2" s="174"/>
      <c r="F2" s="174"/>
      <c r="G2" s="174"/>
      <c r="H2" s="174"/>
      <c r="I2" s="174"/>
      <c r="J2" s="174"/>
      <c r="K2" s="174"/>
      <c r="L2" s="174"/>
      <c r="M2" s="174"/>
      <c r="N2" s="174"/>
      <c r="O2" s="174"/>
      <c r="P2" s="174"/>
      <c r="Q2" s="129"/>
      <c r="R2" s="5" t="s">
        <v>67</v>
      </c>
    </row>
    <row r="3" spans="1:18" ht="36.75" customHeight="1">
      <c r="A3" s="175" t="s">
        <v>66</v>
      </c>
      <c r="B3" s="176"/>
      <c r="C3" s="176"/>
      <c r="D3" s="176"/>
      <c r="E3" s="176"/>
      <c r="F3" s="176"/>
      <c r="G3" s="176"/>
      <c r="H3" s="176"/>
      <c r="I3" s="176"/>
      <c r="J3" s="176"/>
      <c r="K3" s="176"/>
      <c r="L3" s="176"/>
      <c r="M3" s="176"/>
      <c r="N3" s="176"/>
      <c r="O3" s="176"/>
      <c r="P3" s="176"/>
      <c r="Q3" s="176"/>
      <c r="R3" s="125"/>
    </row>
    <row r="4" spans="1:18" ht="68.25" customHeight="1">
      <c r="A4" s="177" t="s">
        <v>423</v>
      </c>
      <c r="B4" s="169"/>
      <c r="C4" s="169"/>
      <c r="D4" s="169"/>
      <c r="E4" s="169"/>
      <c r="F4" s="169"/>
      <c r="G4" s="169"/>
      <c r="H4" s="169"/>
      <c r="I4" s="169"/>
      <c r="J4" s="169"/>
      <c r="K4" s="169"/>
      <c r="L4" s="169"/>
      <c r="M4" s="169"/>
      <c r="N4" s="169"/>
      <c r="O4" s="169"/>
      <c r="P4" s="169"/>
      <c r="Q4" s="169"/>
      <c r="R4" s="127"/>
    </row>
    <row r="5" spans="1:18" ht="68.25" customHeight="1">
      <c r="A5" s="170"/>
      <c r="B5" s="130"/>
      <c r="C5" s="130"/>
      <c r="D5" s="130"/>
      <c r="E5" s="130"/>
      <c r="F5" s="130"/>
      <c r="G5" s="130"/>
      <c r="H5" s="130"/>
      <c r="I5" s="130"/>
      <c r="J5" s="130"/>
      <c r="K5" s="130"/>
      <c r="L5" s="130"/>
      <c r="M5" s="130"/>
      <c r="N5" s="130"/>
      <c r="O5" s="130"/>
      <c r="P5" s="130"/>
      <c r="Q5" s="130"/>
      <c r="R5" s="129"/>
    </row>
    <row r="6" spans="1:18" ht="68.25" customHeight="1">
      <c r="A6" s="170"/>
      <c r="B6" s="130"/>
      <c r="C6" s="130"/>
      <c r="D6" s="130"/>
      <c r="E6" s="130"/>
      <c r="F6" s="130"/>
      <c r="G6" s="130"/>
      <c r="H6" s="130"/>
      <c r="I6" s="130"/>
      <c r="J6" s="130"/>
      <c r="K6" s="130"/>
      <c r="L6" s="130"/>
      <c r="M6" s="130"/>
      <c r="N6" s="130"/>
      <c r="O6" s="130"/>
      <c r="P6" s="130"/>
      <c r="Q6" s="130"/>
      <c r="R6" s="129"/>
    </row>
    <row r="7" spans="1:18" ht="68.25" customHeight="1">
      <c r="A7" s="170"/>
      <c r="B7" s="130"/>
      <c r="C7" s="130"/>
      <c r="D7" s="130"/>
      <c r="E7" s="130"/>
      <c r="F7" s="130"/>
      <c r="G7" s="130"/>
      <c r="H7" s="130"/>
      <c r="I7" s="130"/>
      <c r="J7" s="130"/>
      <c r="K7" s="130"/>
      <c r="L7" s="130"/>
      <c r="M7" s="130"/>
      <c r="N7" s="130"/>
      <c r="O7" s="130"/>
      <c r="P7" s="130"/>
      <c r="Q7" s="130"/>
      <c r="R7" s="129"/>
    </row>
    <row r="8" spans="1:18" ht="75" customHeight="1">
      <c r="A8" s="170"/>
      <c r="B8" s="130"/>
      <c r="C8" s="130"/>
      <c r="D8" s="130"/>
      <c r="E8" s="130"/>
      <c r="F8" s="130"/>
      <c r="G8" s="130"/>
      <c r="H8" s="130"/>
      <c r="I8" s="130"/>
      <c r="J8" s="130"/>
      <c r="K8" s="130"/>
      <c r="L8" s="130"/>
      <c r="M8" s="130"/>
      <c r="N8" s="130"/>
      <c r="O8" s="130"/>
      <c r="P8" s="130"/>
      <c r="Q8" s="130"/>
      <c r="R8" s="129"/>
    </row>
    <row r="9" spans="1:18" ht="129.75" customHeight="1">
      <c r="A9" s="171"/>
      <c r="B9" s="172"/>
      <c r="C9" s="172"/>
      <c r="D9" s="172"/>
      <c r="E9" s="172"/>
      <c r="F9" s="172"/>
      <c r="G9" s="172"/>
      <c r="H9" s="172"/>
      <c r="I9" s="172"/>
      <c r="J9" s="172"/>
      <c r="K9" s="172"/>
      <c r="L9" s="172"/>
      <c r="M9" s="172"/>
      <c r="N9" s="172"/>
      <c r="O9" s="172"/>
      <c r="P9" s="172"/>
      <c r="Q9" s="172"/>
      <c r="R9" s="121"/>
    </row>
    <row r="10" spans="1:18" ht="15.75">
      <c r="A10" s="175" t="s">
        <v>65</v>
      </c>
      <c r="B10" s="176"/>
      <c r="C10" s="176"/>
      <c r="D10" s="176"/>
      <c r="E10" s="176"/>
      <c r="F10" s="176"/>
      <c r="G10" s="176"/>
      <c r="H10" s="176"/>
      <c r="I10" s="176"/>
      <c r="J10" s="176"/>
      <c r="K10" s="176"/>
      <c r="L10" s="176"/>
      <c r="M10" s="176"/>
      <c r="N10" s="176"/>
      <c r="O10" s="176"/>
      <c r="P10" s="176"/>
      <c r="Q10" s="176"/>
      <c r="R10" s="125"/>
    </row>
    <row r="11" spans="1:18" ht="76.5" customHeight="1">
      <c r="A11" s="177" t="s">
        <v>424</v>
      </c>
      <c r="B11" s="169"/>
      <c r="C11" s="169"/>
      <c r="D11" s="169"/>
      <c r="E11" s="169"/>
      <c r="F11" s="169"/>
      <c r="G11" s="169"/>
      <c r="H11" s="169"/>
      <c r="I11" s="169"/>
      <c r="J11" s="169"/>
      <c r="K11" s="169"/>
      <c r="L11" s="169"/>
      <c r="M11" s="169"/>
      <c r="N11" s="169"/>
      <c r="O11" s="169"/>
      <c r="P11" s="169"/>
      <c r="Q11" s="169"/>
      <c r="R11" s="127"/>
    </row>
    <row r="12" spans="1:18" ht="76.5" customHeight="1">
      <c r="A12" s="170"/>
      <c r="B12" s="130"/>
      <c r="C12" s="130"/>
      <c r="D12" s="130"/>
      <c r="E12" s="130"/>
      <c r="F12" s="130"/>
      <c r="G12" s="130"/>
      <c r="H12" s="130"/>
      <c r="I12" s="130"/>
      <c r="J12" s="130"/>
      <c r="K12" s="130"/>
      <c r="L12" s="130"/>
      <c r="M12" s="130"/>
      <c r="N12" s="130"/>
      <c r="O12" s="130"/>
      <c r="P12" s="130"/>
      <c r="Q12" s="130"/>
      <c r="R12" s="129"/>
    </row>
    <row r="13" spans="1:18" ht="76.5" customHeight="1">
      <c r="A13" s="170"/>
      <c r="B13" s="130"/>
      <c r="C13" s="130"/>
      <c r="D13" s="130"/>
      <c r="E13" s="130"/>
      <c r="F13" s="130"/>
      <c r="G13" s="130"/>
      <c r="H13" s="130"/>
      <c r="I13" s="130"/>
      <c r="J13" s="130"/>
      <c r="K13" s="130"/>
      <c r="L13" s="130"/>
      <c r="M13" s="130"/>
      <c r="N13" s="130"/>
      <c r="O13" s="130"/>
      <c r="P13" s="130"/>
      <c r="Q13" s="130"/>
      <c r="R13" s="129"/>
    </row>
    <row r="14" spans="1:18" ht="76.5" customHeight="1">
      <c r="A14" s="170"/>
      <c r="B14" s="130"/>
      <c r="C14" s="130"/>
      <c r="D14" s="130"/>
      <c r="E14" s="130"/>
      <c r="F14" s="130"/>
      <c r="G14" s="130"/>
      <c r="H14" s="130"/>
      <c r="I14" s="130"/>
      <c r="J14" s="130"/>
      <c r="K14" s="130"/>
      <c r="L14" s="130"/>
      <c r="M14" s="130"/>
      <c r="N14" s="130"/>
      <c r="O14" s="130"/>
      <c r="P14" s="130"/>
      <c r="Q14" s="130"/>
      <c r="R14" s="129"/>
    </row>
    <row r="15" spans="1:18" ht="76.5" customHeight="1">
      <c r="A15" s="170"/>
      <c r="B15" s="130"/>
      <c r="C15" s="130"/>
      <c r="D15" s="130"/>
      <c r="E15" s="130"/>
      <c r="F15" s="130"/>
      <c r="G15" s="130"/>
      <c r="H15" s="130"/>
      <c r="I15" s="130"/>
      <c r="J15" s="130"/>
      <c r="K15" s="130"/>
      <c r="L15" s="130"/>
      <c r="M15" s="130"/>
      <c r="N15" s="130"/>
      <c r="O15" s="130"/>
      <c r="P15" s="130"/>
      <c r="Q15" s="130"/>
      <c r="R15" s="129"/>
    </row>
    <row r="16" spans="1:18" ht="76.5" customHeight="1">
      <c r="A16" s="170"/>
      <c r="B16" s="130"/>
      <c r="C16" s="130"/>
      <c r="D16" s="130"/>
      <c r="E16" s="130"/>
      <c r="F16" s="130"/>
      <c r="G16" s="130"/>
      <c r="H16" s="130"/>
      <c r="I16" s="130"/>
      <c r="J16" s="130"/>
      <c r="K16" s="130"/>
      <c r="L16" s="130"/>
      <c r="M16" s="130"/>
      <c r="N16" s="130"/>
      <c r="O16" s="130"/>
      <c r="P16" s="130"/>
      <c r="Q16" s="130"/>
      <c r="R16" s="129"/>
    </row>
    <row r="17" spans="1:18" ht="76.5" customHeight="1">
      <c r="A17" s="170"/>
      <c r="B17" s="130"/>
      <c r="C17" s="130"/>
      <c r="D17" s="130"/>
      <c r="E17" s="130"/>
      <c r="F17" s="130"/>
      <c r="G17" s="130"/>
      <c r="H17" s="130"/>
      <c r="I17" s="130"/>
      <c r="J17" s="130"/>
      <c r="K17" s="130"/>
      <c r="L17" s="130"/>
      <c r="M17" s="130"/>
      <c r="N17" s="130"/>
      <c r="O17" s="130"/>
      <c r="P17" s="130"/>
      <c r="Q17" s="130"/>
      <c r="R17" s="129"/>
    </row>
    <row r="18" spans="1:18" ht="76.5" customHeight="1">
      <c r="A18" s="170"/>
      <c r="B18" s="130"/>
      <c r="C18" s="130"/>
      <c r="D18" s="130"/>
      <c r="E18" s="130"/>
      <c r="F18" s="130"/>
      <c r="G18" s="130"/>
      <c r="H18" s="130"/>
      <c r="I18" s="130"/>
      <c r="J18" s="130"/>
      <c r="K18" s="130"/>
      <c r="L18" s="130"/>
      <c r="M18" s="130"/>
      <c r="N18" s="130"/>
      <c r="O18" s="130"/>
      <c r="P18" s="130"/>
      <c r="Q18" s="130"/>
      <c r="R18" s="129"/>
    </row>
    <row r="19" spans="1:18" ht="51" hidden="1" customHeight="1">
      <c r="A19" s="170"/>
      <c r="B19" s="130"/>
      <c r="C19" s="130"/>
      <c r="D19" s="130"/>
      <c r="E19" s="130"/>
      <c r="F19" s="130"/>
      <c r="G19" s="130"/>
      <c r="H19" s="130"/>
      <c r="I19" s="130"/>
      <c r="J19" s="130"/>
      <c r="K19" s="130"/>
      <c r="L19" s="130"/>
      <c r="M19" s="130"/>
      <c r="N19" s="130"/>
      <c r="O19" s="130"/>
      <c r="P19" s="130"/>
      <c r="Q19" s="130"/>
      <c r="R19" s="129"/>
    </row>
    <row r="20" spans="1:18">
      <c r="A20" s="168" t="s">
        <v>407</v>
      </c>
      <c r="B20" s="169"/>
      <c r="C20" s="169"/>
      <c r="D20" s="169"/>
      <c r="E20" s="169"/>
      <c r="F20" s="169"/>
      <c r="G20" s="169"/>
      <c r="H20" s="169"/>
      <c r="I20" s="169"/>
      <c r="J20" s="169"/>
      <c r="K20" s="169"/>
      <c r="L20" s="169"/>
      <c r="M20" s="169"/>
      <c r="N20" s="169"/>
      <c r="O20" s="169"/>
      <c r="P20" s="169"/>
      <c r="Q20" s="169"/>
      <c r="R20" s="127"/>
    </row>
    <row r="21" spans="1:18" ht="15.75" customHeight="1">
      <c r="A21" s="170"/>
      <c r="B21" s="130"/>
      <c r="C21" s="130"/>
      <c r="D21" s="130"/>
      <c r="E21" s="130"/>
      <c r="F21" s="130"/>
      <c r="G21" s="130"/>
      <c r="H21" s="130"/>
      <c r="I21" s="130"/>
      <c r="J21" s="130"/>
      <c r="K21" s="130"/>
      <c r="L21" s="130"/>
      <c r="M21" s="130"/>
      <c r="N21" s="130"/>
      <c r="O21" s="130"/>
      <c r="P21" s="130"/>
      <c r="Q21" s="130"/>
      <c r="R21" s="129"/>
    </row>
    <row r="22" spans="1:18" ht="15.75" customHeight="1">
      <c r="A22" s="170"/>
      <c r="B22" s="130"/>
      <c r="C22" s="130"/>
      <c r="D22" s="130"/>
      <c r="E22" s="130"/>
      <c r="F22" s="130"/>
      <c r="G22" s="130"/>
      <c r="H22" s="130"/>
      <c r="I22" s="130"/>
      <c r="J22" s="130"/>
      <c r="K22" s="130"/>
      <c r="L22" s="130"/>
      <c r="M22" s="130"/>
      <c r="N22" s="130"/>
      <c r="O22" s="130"/>
      <c r="P22" s="130"/>
      <c r="Q22" s="130"/>
      <c r="R22" s="129"/>
    </row>
    <row r="23" spans="1:18" ht="15.75" customHeight="1">
      <c r="A23" s="170"/>
      <c r="B23" s="130"/>
      <c r="C23" s="130"/>
      <c r="D23" s="130"/>
      <c r="E23" s="130"/>
      <c r="F23" s="130"/>
      <c r="G23" s="130"/>
      <c r="H23" s="130"/>
      <c r="I23" s="130"/>
      <c r="J23" s="130"/>
      <c r="K23" s="130"/>
      <c r="L23" s="130"/>
      <c r="M23" s="130"/>
      <c r="N23" s="130"/>
      <c r="O23" s="130"/>
      <c r="P23" s="130"/>
      <c r="Q23" s="130"/>
      <c r="R23" s="129"/>
    </row>
    <row r="24" spans="1:18" ht="15.75" customHeight="1">
      <c r="A24" s="170"/>
      <c r="B24" s="130"/>
      <c r="C24" s="130"/>
      <c r="D24" s="130"/>
      <c r="E24" s="130"/>
      <c r="F24" s="130"/>
      <c r="G24" s="130"/>
      <c r="H24" s="130"/>
      <c r="I24" s="130"/>
      <c r="J24" s="130"/>
      <c r="K24" s="130"/>
      <c r="L24" s="130"/>
      <c r="M24" s="130"/>
      <c r="N24" s="130"/>
      <c r="O24" s="130"/>
      <c r="P24" s="130"/>
      <c r="Q24" s="130"/>
      <c r="R24" s="129"/>
    </row>
    <row r="25" spans="1:18" ht="26.25" customHeight="1">
      <c r="A25" s="171"/>
      <c r="B25" s="172"/>
      <c r="C25" s="172"/>
      <c r="D25" s="172"/>
      <c r="E25" s="172"/>
      <c r="F25" s="172"/>
      <c r="G25" s="172"/>
      <c r="H25" s="172"/>
      <c r="I25" s="172"/>
      <c r="J25" s="172"/>
      <c r="K25" s="172"/>
      <c r="L25" s="172"/>
      <c r="M25" s="172"/>
      <c r="N25" s="172"/>
      <c r="O25" s="172"/>
      <c r="P25" s="172"/>
      <c r="Q25" s="172"/>
      <c r="R25" s="121"/>
    </row>
  </sheetData>
  <mergeCells count="6">
    <mergeCell ref="A20:R25"/>
    <mergeCell ref="A1:Q2"/>
    <mergeCell ref="A3:R3"/>
    <mergeCell ref="A4:R9"/>
    <mergeCell ref="A10:R10"/>
    <mergeCell ref="A11:R19"/>
  </mergeCells>
  <pageMargins left="0.7" right="0.7" top="0.75" bottom="0.75" header="0" footer="0"/>
  <pageSetup orientation="landscape"/>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3FE384-0907-483B-9858-176EDDB6DEFC}">
  <dimension ref="A2:D7"/>
  <sheetViews>
    <sheetView workbookViewId="0">
      <selection activeCell="B14" sqref="B14"/>
    </sheetView>
  </sheetViews>
  <sheetFormatPr baseColWidth="10" defaultColWidth="12.5703125" defaultRowHeight="15" customHeight="1"/>
  <cols>
    <col min="1" max="1" width="21.28515625" customWidth="1"/>
    <col min="2" max="2" width="196.7109375" customWidth="1"/>
    <col min="3" max="3" width="20.140625" customWidth="1"/>
    <col min="4" max="4" width="11.5703125" customWidth="1"/>
    <col min="5" max="5" width="5.7109375" customWidth="1"/>
    <col min="6" max="6" width="14.7109375" customWidth="1"/>
    <col min="7" max="24" width="11.140625" customWidth="1"/>
    <col min="25" max="26" width="14.42578125" customWidth="1"/>
  </cols>
  <sheetData>
    <row r="2" spans="1:4" ht="14.25" customHeight="1">
      <c r="A2" s="178" t="s">
        <v>70</v>
      </c>
      <c r="B2" s="176"/>
      <c r="C2" s="176"/>
      <c r="D2" s="125"/>
    </row>
    <row r="3" spans="1:4" ht="14.25" customHeight="1">
      <c r="A3" s="6"/>
      <c r="B3" s="6"/>
      <c r="C3" s="6"/>
      <c r="D3" s="6"/>
    </row>
    <row r="4" spans="1:4" ht="14.25" customHeight="1">
      <c r="A4" s="7" t="s">
        <v>71</v>
      </c>
      <c r="B4" s="7" t="s">
        <v>72</v>
      </c>
      <c r="C4" s="8" t="s">
        <v>73</v>
      </c>
      <c r="D4" s="7" t="s">
        <v>74</v>
      </c>
    </row>
    <row r="5" spans="1:4" ht="14.25" customHeight="1">
      <c r="A5" s="9">
        <v>44592</v>
      </c>
      <c r="B5" s="10"/>
      <c r="C5" s="11" t="s">
        <v>75</v>
      </c>
      <c r="D5" s="12">
        <v>1</v>
      </c>
    </row>
    <row r="6" spans="1:4" ht="14.25" customHeight="1">
      <c r="A6" s="9"/>
      <c r="B6" s="13"/>
      <c r="C6" s="11"/>
      <c r="D6" s="12"/>
    </row>
    <row r="7" spans="1:4" ht="14.25" customHeight="1">
      <c r="A7" s="9">
        <v>45313</v>
      </c>
      <c r="B7" s="14"/>
      <c r="C7" s="15"/>
      <c r="D7" s="11">
        <v>4</v>
      </c>
    </row>
  </sheetData>
  <mergeCells count="1">
    <mergeCell ref="A2:D2"/>
  </mergeCell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2413B2-FD48-4F7D-8D12-254BE92705D0}">
  <sheetPr>
    <pageSetUpPr fitToPage="1"/>
  </sheetPr>
  <dimension ref="A31:I37"/>
  <sheetViews>
    <sheetView showGridLines="0" topLeftCell="A28" workbookViewId="0"/>
  </sheetViews>
  <sheetFormatPr baseColWidth="10" defaultColWidth="12.5703125" defaultRowHeight="15" customHeight="1"/>
  <cols>
    <col min="1" max="9" width="11.42578125" customWidth="1"/>
    <col min="10" max="21" width="10.7109375" customWidth="1"/>
    <col min="22" max="26" width="14.42578125" customWidth="1"/>
  </cols>
  <sheetData>
    <row r="31" spans="1:9" ht="15" customHeight="1">
      <c r="A31" s="130"/>
      <c r="B31" s="130"/>
      <c r="C31" s="130"/>
      <c r="D31" s="130"/>
      <c r="E31" s="130"/>
      <c r="F31" s="130"/>
      <c r="G31" s="130"/>
      <c r="H31" s="130"/>
      <c r="I31" s="130"/>
    </row>
    <row r="37" spans="1:9" ht="15" customHeight="1">
      <c r="A37" s="130"/>
      <c r="B37" s="130"/>
      <c r="C37" s="130"/>
      <c r="D37" s="130"/>
      <c r="E37" s="130"/>
      <c r="F37" s="130"/>
      <c r="G37" s="130"/>
      <c r="H37" s="130"/>
      <c r="I37" s="130"/>
    </row>
  </sheetData>
  <mergeCells count="2">
    <mergeCell ref="A31:I31"/>
    <mergeCell ref="A37:I37"/>
  </mergeCells>
  <printOptions horizontalCentered="1"/>
  <pageMargins left="0.39370078740157483" right="0.39370078740157483" top="0.39370078740157483" bottom="0.39370078740157483" header="0" footer="0"/>
  <pageSetup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65B483-2F39-4AFB-902C-B6EC151A9183}">
  <dimension ref="A1:V18"/>
  <sheetViews>
    <sheetView zoomScale="60" zoomScaleNormal="60" workbookViewId="0">
      <selection activeCell="T10" sqref="T10"/>
    </sheetView>
  </sheetViews>
  <sheetFormatPr baseColWidth="10" defaultColWidth="12.5703125" defaultRowHeight="15" customHeight="1"/>
  <cols>
    <col min="1" max="1" width="43.85546875" style="26" customWidth="1"/>
    <col min="2" max="2" width="8.42578125" style="26" customWidth="1"/>
    <col min="3" max="3" width="27.42578125" style="26" customWidth="1"/>
    <col min="4" max="4" width="17.85546875" style="26" customWidth="1"/>
    <col min="5" max="5" width="9.42578125" style="26" customWidth="1"/>
    <col min="6" max="6" width="15" style="26" customWidth="1"/>
    <col min="7" max="7" width="16.140625" style="26" customWidth="1"/>
    <col min="8" max="8" width="24.28515625" style="26" customWidth="1"/>
    <col min="9" max="9" width="14.5703125" style="26" customWidth="1"/>
    <col min="10" max="10" width="67" style="26" customWidth="1"/>
    <col min="11" max="11" width="56.140625" style="26" hidden="1" customWidth="1"/>
    <col min="12" max="12" width="14" style="26" customWidth="1"/>
    <col min="13" max="13" width="19.140625" style="26" customWidth="1"/>
    <col min="14" max="14" width="36.7109375" style="26" customWidth="1"/>
    <col min="15" max="15" width="42.28515625" style="26" customWidth="1"/>
    <col min="16" max="17" width="13.28515625" style="26" customWidth="1"/>
    <col min="18" max="18" width="66.7109375" style="26" customWidth="1"/>
    <col min="19" max="19" width="32.140625" style="26" customWidth="1"/>
    <col min="20" max="20" width="10" style="26" customWidth="1"/>
    <col min="21" max="21" width="11.85546875" style="26" customWidth="1"/>
    <col min="22" max="22" width="28.5703125" style="26" customWidth="1"/>
    <col min="23" max="23" width="4" style="26" customWidth="1"/>
    <col min="24" max="24" width="11.140625" style="26" customWidth="1"/>
    <col min="25" max="35" width="10.42578125" style="26" customWidth="1"/>
    <col min="36" max="16384" width="12.5703125" style="26"/>
  </cols>
  <sheetData>
    <row r="1" spans="1:22" ht="33.75" customHeight="1">
      <c r="A1" s="33"/>
      <c r="B1" s="133" t="s">
        <v>57</v>
      </c>
      <c r="C1" s="134"/>
      <c r="D1" s="134"/>
      <c r="E1" s="134"/>
      <c r="F1" s="134"/>
      <c r="G1" s="134"/>
      <c r="H1" s="134"/>
      <c r="I1" s="134"/>
      <c r="J1" s="134"/>
      <c r="K1" s="134"/>
      <c r="L1" s="134"/>
      <c r="M1" s="134"/>
      <c r="N1" s="134"/>
      <c r="O1" s="134"/>
      <c r="P1" s="134"/>
      <c r="Q1" s="134"/>
      <c r="R1" s="134"/>
      <c r="S1" s="134"/>
      <c r="T1" s="134"/>
      <c r="U1" s="135"/>
      <c r="V1" s="34" t="s">
        <v>56</v>
      </c>
    </row>
    <row r="2" spans="1:22" ht="25.5" customHeight="1">
      <c r="A2" s="35"/>
      <c r="B2" s="136"/>
      <c r="C2" s="136"/>
      <c r="D2" s="136"/>
      <c r="E2" s="136"/>
      <c r="F2" s="136"/>
      <c r="G2" s="136"/>
      <c r="H2" s="136"/>
      <c r="I2" s="136"/>
      <c r="J2" s="136"/>
      <c r="K2" s="136"/>
      <c r="L2" s="136"/>
      <c r="M2" s="136"/>
      <c r="N2" s="136"/>
      <c r="O2" s="136"/>
      <c r="P2" s="136"/>
      <c r="Q2" s="136"/>
      <c r="R2" s="136"/>
      <c r="S2" s="136"/>
      <c r="T2" s="136"/>
      <c r="U2" s="137"/>
      <c r="V2" s="34" t="s">
        <v>55</v>
      </c>
    </row>
    <row r="3" spans="1:22" ht="15.75">
      <c r="A3" s="138"/>
      <c r="B3" s="136"/>
      <c r="C3" s="136"/>
      <c r="D3" s="136"/>
      <c r="E3" s="136"/>
      <c r="F3" s="136"/>
      <c r="G3" s="136"/>
      <c r="H3" s="136"/>
      <c r="I3" s="136"/>
      <c r="J3" s="136"/>
      <c r="K3" s="136"/>
      <c r="L3" s="136"/>
      <c r="M3" s="136"/>
      <c r="N3" s="136"/>
      <c r="O3" s="136"/>
      <c r="P3" s="136"/>
      <c r="Q3" s="136"/>
      <c r="R3" s="136"/>
      <c r="S3" s="136"/>
      <c r="T3" s="136"/>
      <c r="U3" s="136"/>
      <c r="V3" s="137"/>
    </row>
    <row r="4" spans="1:22" ht="37.5" customHeight="1">
      <c r="A4" s="139" t="s">
        <v>274</v>
      </c>
      <c r="B4" s="136"/>
      <c r="C4" s="136"/>
      <c r="D4" s="136"/>
      <c r="E4" s="136"/>
      <c r="F4" s="136"/>
      <c r="G4" s="136"/>
      <c r="H4" s="136"/>
      <c r="I4" s="136"/>
      <c r="J4" s="136"/>
      <c r="K4" s="136"/>
      <c r="L4" s="136"/>
      <c r="M4" s="136"/>
      <c r="N4" s="136"/>
      <c r="O4" s="136"/>
      <c r="P4" s="136"/>
      <c r="Q4" s="136"/>
      <c r="R4" s="136"/>
      <c r="S4" s="136"/>
      <c r="T4" s="136"/>
      <c r="U4" s="136"/>
      <c r="V4" s="137"/>
    </row>
    <row r="5" spans="1:22" ht="15.75">
      <c r="A5" s="140" t="s">
        <v>54</v>
      </c>
      <c r="B5" s="132"/>
      <c r="C5" s="132"/>
      <c r="D5" s="132"/>
      <c r="E5" s="132"/>
      <c r="F5" s="132"/>
      <c r="G5" s="132"/>
      <c r="H5" s="132"/>
      <c r="I5" s="132"/>
      <c r="J5" s="132"/>
      <c r="K5" s="132"/>
      <c r="L5" s="132"/>
      <c r="M5" s="132"/>
      <c r="N5" s="132"/>
      <c r="O5" s="132"/>
      <c r="P5" s="132"/>
      <c r="Q5" s="132"/>
      <c r="R5" s="132"/>
      <c r="S5" s="132"/>
      <c r="T5" s="132"/>
      <c r="U5" s="132"/>
      <c r="V5" s="141"/>
    </row>
    <row r="6" spans="1:22" ht="74.25" customHeight="1">
      <c r="A6" s="36" t="s">
        <v>53</v>
      </c>
      <c r="B6" s="36" t="s">
        <v>52</v>
      </c>
      <c r="C6" s="37" t="s">
        <v>51</v>
      </c>
      <c r="D6" s="36" t="s">
        <v>50</v>
      </c>
      <c r="E6" s="36" t="s">
        <v>49</v>
      </c>
      <c r="F6" s="36" t="s">
        <v>48</v>
      </c>
      <c r="G6" s="36" t="s">
        <v>47</v>
      </c>
      <c r="H6" s="36" t="s">
        <v>46</v>
      </c>
      <c r="I6" s="37" t="s">
        <v>45</v>
      </c>
      <c r="J6" s="36" t="s">
        <v>44</v>
      </c>
      <c r="K6" s="38" t="s">
        <v>36</v>
      </c>
      <c r="L6" s="38" t="s">
        <v>43</v>
      </c>
      <c r="M6" s="37" t="s">
        <v>42</v>
      </c>
      <c r="N6" s="36" t="s">
        <v>41</v>
      </c>
      <c r="O6" s="38" t="s">
        <v>40</v>
      </c>
      <c r="P6" s="38" t="s">
        <v>39</v>
      </c>
      <c r="Q6" s="37" t="s">
        <v>38</v>
      </c>
      <c r="R6" s="36" t="s">
        <v>37</v>
      </c>
      <c r="S6" s="39" t="s">
        <v>36</v>
      </c>
      <c r="T6" s="38" t="s">
        <v>35</v>
      </c>
      <c r="U6" s="36" t="s">
        <v>34</v>
      </c>
      <c r="V6" s="36" t="s">
        <v>33</v>
      </c>
    </row>
    <row r="7" spans="1:22" ht="330.75">
      <c r="A7" s="40" t="s">
        <v>32</v>
      </c>
      <c r="B7" s="41" t="s">
        <v>31</v>
      </c>
      <c r="C7" s="20" t="s">
        <v>30</v>
      </c>
      <c r="D7" s="42" t="s">
        <v>29</v>
      </c>
      <c r="E7" s="42">
        <v>1</v>
      </c>
      <c r="F7" s="43">
        <v>45292</v>
      </c>
      <c r="G7" s="43">
        <v>45657</v>
      </c>
      <c r="H7" s="44" t="s">
        <v>28</v>
      </c>
      <c r="I7" s="45">
        <v>1</v>
      </c>
      <c r="J7" s="46" t="s">
        <v>275</v>
      </c>
      <c r="K7" s="44" t="s">
        <v>27</v>
      </c>
      <c r="L7" s="45">
        <v>0.33329999999999999</v>
      </c>
      <c r="M7" s="47">
        <v>1</v>
      </c>
      <c r="N7" s="48" t="s">
        <v>276</v>
      </c>
      <c r="O7" s="16" t="s">
        <v>277</v>
      </c>
      <c r="P7" s="45">
        <v>0.33329999999999999</v>
      </c>
      <c r="Q7" s="47">
        <v>1</v>
      </c>
      <c r="R7" s="48" t="s">
        <v>278</v>
      </c>
      <c r="S7" s="44" t="s">
        <v>387</v>
      </c>
      <c r="T7" s="49">
        <v>0.33339999999999997</v>
      </c>
      <c r="U7" s="45">
        <v>1</v>
      </c>
      <c r="V7" s="50">
        <f>L7+P7+T7</f>
        <v>1</v>
      </c>
    </row>
    <row r="8" spans="1:22" ht="184.5" customHeight="1">
      <c r="A8" s="51" t="s">
        <v>26</v>
      </c>
      <c r="B8" s="41" t="s">
        <v>25</v>
      </c>
      <c r="C8" s="17" t="s">
        <v>24</v>
      </c>
      <c r="D8" s="42" t="s">
        <v>23</v>
      </c>
      <c r="E8" s="42">
        <v>1</v>
      </c>
      <c r="F8" s="43">
        <v>45322</v>
      </c>
      <c r="G8" s="43">
        <v>45322</v>
      </c>
      <c r="H8" s="52" t="s">
        <v>17</v>
      </c>
      <c r="I8" s="53">
        <v>1</v>
      </c>
      <c r="J8" s="54" t="s">
        <v>279</v>
      </c>
      <c r="K8" s="55" t="s">
        <v>22</v>
      </c>
      <c r="L8" s="45">
        <v>0.33329999999999999</v>
      </c>
      <c r="M8" s="45">
        <v>1</v>
      </c>
      <c r="N8" s="16" t="s">
        <v>280</v>
      </c>
      <c r="O8" s="44" t="s">
        <v>21</v>
      </c>
      <c r="P8" s="45">
        <v>0.33329999999999999</v>
      </c>
      <c r="Q8" s="45">
        <v>1</v>
      </c>
      <c r="R8" s="32" t="s">
        <v>76</v>
      </c>
      <c r="S8" s="44" t="s">
        <v>388</v>
      </c>
      <c r="T8" s="49">
        <v>0.33339999999999997</v>
      </c>
      <c r="U8" s="45">
        <v>1</v>
      </c>
      <c r="V8" s="50">
        <f>L8+P8+T8</f>
        <v>1</v>
      </c>
    </row>
    <row r="9" spans="1:22" ht="283.5">
      <c r="A9" s="56"/>
      <c r="B9" s="41" t="s">
        <v>20</v>
      </c>
      <c r="C9" s="20" t="s">
        <v>19</v>
      </c>
      <c r="D9" s="42" t="s">
        <v>18</v>
      </c>
      <c r="E9" s="42">
        <v>1</v>
      </c>
      <c r="F9" s="43">
        <v>45292</v>
      </c>
      <c r="G9" s="43">
        <v>45381</v>
      </c>
      <c r="H9" s="44" t="s">
        <v>17</v>
      </c>
      <c r="I9" s="53">
        <v>1</v>
      </c>
      <c r="J9" s="54" t="s">
        <v>281</v>
      </c>
      <c r="K9" s="55" t="s">
        <v>16</v>
      </c>
      <c r="L9" s="45">
        <v>0.33329999999999999</v>
      </c>
      <c r="M9" s="45">
        <v>1</v>
      </c>
      <c r="N9" s="16" t="s">
        <v>282</v>
      </c>
      <c r="O9" s="16" t="s">
        <v>283</v>
      </c>
      <c r="P9" s="45">
        <v>0.33329999999999999</v>
      </c>
      <c r="Q9" s="45">
        <v>1</v>
      </c>
      <c r="R9" s="16" t="s">
        <v>284</v>
      </c>
      <c r="S9" s="44" t="s">
        <v>389</v>
      </c>
      <c r="T9" s="49">
        <v>0.33339999999999997</v>
      </c>
      <c r="U9" s="45">
        <v>1</v>
      </c>
      <c r="V9" s="50">
        <f>L9+P9+T9</f>
        <v>1</v>
      </c>
    </row>
    <row r="10" spans="1:22" ht="283.5">
      <c r="A10" s="40" t="s">
        <v>15</v>
      </c>
      <c r="B10" s="41" t="s">
        <v>14</v>
      </c>
      <c r="C10" s="17" t="s">
        <v>13</v>
      </c>
      <c r="D10" s="42" t="s">
        <v>12</v>
      </c>
      <c r="E10" s="17">
        <v>1</v>
      </c>
      <c r="F10" s="43">
        <v>45627</v>
      </c>
      <c r="G10" s="43">
        <v>45657</v>
      </c>
      <c r="H10" s="44" t="s">
        <v>11</v>
      </c>
      <c r="I10" s="45">
        <v>1</v>
      </c>
      <c r="J10" s="57" t="s">
        <v>281</v>
      </c>
      <c r="K10" s="44" t="s">
        <v>10</v>
      </c>
      <c r="L10" s="45">
        <v>0.33329999999999999</v>
      </c>
      <c r="M10" s="58">
        <v>1</v>
      </c>
      <c r="N10" s="17" t="s">
        <v>9</v>
      </c>
      <c r="O10" s="25" t="s">
        <v>285</v>
      </c>
      <c r="P10" s="59">
        <v>0.33329999999999999</v>
      </c>
      <c r="Q10" s="59">
        <v>1</v>
      </c>
      <c r="R10" s="17" t="s">
        <v>77</v>
      </c>
      <c r="S10" s="17" t="s">
        <v>390</v>
      </c>
      <c r="T10" s="49">
        <v>0.33339999999999997</v>
      </c>
      <c r="U10" s="45">
        <v>1</v>
      </c>
      <c r="V10" s="50">
        <f>L10+P10+T10</f>
        <v>1</v>
      </c>
    </row>
    <row r="11" spans="1:22" ht="189">
      <c r="A11" s="40" t="s">
        <v>8</v>
      </c>
      <c r="B11" s="41" t="s">
        <v>7</v>
      </c>
      <c r="C11" s="17" t="s">
        <v>6</v>
      </c>
      <c r="D11" s="42" t="s">
        <v>5</v>
      </c>
      <c r="E11" s="42">
        <v>3</v>
      </c>
      <c r="F11" s="42" t="s">
        <v>4</v>
      </c>
      <c r="G11" s="42" t="s">
        <v>4</v>
      </c>
      <c r="H11" s="52" t="s">
        <v>3</v>
      </c>
      <c r="I11" s="60">
        <v>0.33333299999999999</v>
      </c>
      <c r="J11" s="61" t="s">
        <v>286</v>
      </c>
      <c r="K11" s="16" t="s">
        <v>287</v>
      </c>
      <c r="L11" s="45">
        <v>0.33329999999999999</v>
      </c>
      <c r="M11" s="45">
        <v>0.33329999999999999</v>
      </c>
      <c r="N11" s="16" t="s">
        <v>288</v>
      </c>
      <c r="O11" s="16" t="s">
        <v>289</v>
      </c>
      <c r="P11" s="45">
        <v>0.33329999999999999</v>
      </c>
      <c r="Q11" s="45">
        <v>1</v>
      </c>
      <c r="R11" s="16" t="s">
        <v>290</v>
      </c>
      <c r="S11" s="44" t="s">
        <v>391</v>
      </c>
      <c r="T11" s="49">
        <v>0.33339999999999997</v>
      </c>
      <c r="U11" s="45">
        <v>1</v>
      </c>
      <c r="V11" s="50">
        <f>L11+P11+T11</f>
        <v>1</v>
      </c>
    </row>
    <row r="13" spans="1:22" ht="63.75" customHeight="1">
      <c r="A13" s="62"/>
      <c r="B13" s="62"/>
      <c r="C13" s="30"/>
      <c r="D13" s="30"/>
      <c r="E13" s="63"/>
      <c r="F13" s="63"/>
      <c r="G13" s="64"/>
      <c r="H13" s="30"/>
      <c r="I13" s="30"/>
      <c r="J13" s="30"/>
      <c r="K13" s="30"/>
      <c r="L13" s="30"/>
      <c r="M13" s="30"/>
      <c r="N13" s="30"/>
      <c r="O13" s="30"/>
      <c r="P13" s="30"/>
      <c r="Q13" s="30"/>
      <c r="R13" s="30"/>
      <c r="S13" s="30"/>
      <c r="T13" s="142" t="s">
        <v>2</v>
      </c>
      <c r="U13" s="143"/>
      <c r="V13" s="118">
        <f>+AVERAGE(V7:V11)</f>
        <v>1</v>
      </c>
    </row>
    <row r="17" spans="1:4" ht="14.25" customHeight="1">
      <c r="A17" s="131"/>
      <c r="B17" s="132"/>
      <c r="C17" s="66"/>
      <c r="D17" s="66"/>
    </row>
    <row r="18" spans="1:4" ht="14.25" customHeight="1">
      <c r="A18" s="67" t="s">
        <v>1</v>
      </c>
      <c r="C18" s="131" t="s">
        <v>0</v>
      </c>
      <c r="D18" s="132"/>
    </row>
  </sheetData>
  <autoFilter ref="A6:AI12" xr:uid="{00000000-0009-0000-0000-000002000000}"/>
  <mergeCells count="7">
    <mergeCell ref="A17:B17"/>
    <mergeCell ref="C18:D18"/>
    <mergeCell ref="B1:U2"/>
    <mergeCell ref="A3:V3"/>
    <mergeCell ref="A4:V4"/>
    <mergeCell ref="A5:V5"/>
    <mergeCell ref="T13:U13"/>
  </mergeCells>
  <hyperlinks>
    <hyperlink ref="J7" r:id="rId1" xr:uid="{336BCFCC-8D16-4E21-BE69-6B5BD23ADC7F}"/>
    <hyperlink ref="N7" r:id="rId2" xr:uid="{3D8418DA-F46B-4361-A2E0-AF71982978C5}"/>
    <hyperlink ref="O7" r:id="rId3" xr:uid="{97F4973B-3294-4B74-97E2-54E707D78534}"/>
    <hyperlink ref="J8" r:id="rId4" xr:uid="{3416D69F-701E-41C5-BA55-5DA04FB2AAC6}"/>
    <hyperlink ref="N8" r:id="rId5" xr:uid="{581DAE57-1A27-438A-809D-20136EC4EC0E}"/>
    <hyperlink ref="J9" r:id="rId6" xr:uid="{FDBF7461-8C11-49DB-97E1-6BADB27698F3}"/>
    <hyperlink ref="N9" r:id="rId7" xr:uid="{D92BF990-9F2A-4553-B139-9175DED059D4}"/>
    <hyperlink ref="O9" r:id="rId8" xr:uid="{D7494C5E-F1EB-4407-810B-02FD73ADE797}"/>
    <hyperlink ref="J10" r:id="rId9" xr:uid="{2C9FE767-997E-4C81-80BF-E5F368193F12}"/>
    <hyperlink ref="O10" r:id="rId10" xr:uid="{24F8CF2E-944A-4E73-BEDA-77523E40060E}"/>
    <hyperlink ref="J11" r:id="rId11" xr:uid="{5999255B-D6E6-4361-837E-1B79F244A78D}"/>
    <hyperlink ref="K11" r:id="rId12" xr:uid="{0D90C699-5D0D-490F-9C0B-6C053158DBCF}"/>
    <hyperlink ref="N11" r:id="rId13" xr:uid="{89945E5E-4100-48D5-93C0-70BA8C0D45B3}"/>
    <hyperlink ref="O11" r:id="rId14" xr:uid="{FCD79983-FEF5-4A3B-B484-707F3628B01E}"/>
    <hyperlink ref="R7" r:id="rId15" display="No se ha presentado necesidad de realizar actualización de la Política. _x000a__x000a_Se presenta la última versión de la Política de Administración de Riesgos de la IU Digital de Antioquia, la cual está alineada con la guía de administración del riesgo de la función" xr:uid="{9C248276-07FE-4776-9805-BF7A7C168330}"/>
    <hyperlink ref="R8" r:id="rId16" display="https://www.iudigital.edu.co/index.php/planeacion-presupuesto-informes/informes-oficina-control-interno" xr:uid="{723AC305-CDB7-4694-9E29-A7743855BA85}"/>
    <hyperlink ref="R9" r:id="rId17" xr:uid="{B172211E-DF6F-4757-AF80-2D0D8EA3808A}"/>
    <hyperlink ref="R11" r:id="rId18" display="Se realiza el monitoreo y seguimiento al mapa de riesgos de corrupción para el segundo cuatrimestre. El documento se encuentra disponible en el siguiente enlace: https://drive.google.com/drive/folders/1rMP2vhRoLnTvXzx5oYEimNdtDMCO1kzj" xr:uid="{97725610-A609-4057-8C91-FB6511CB3417}"/>
    <hyperlink ref="S10" r:id="rId19" display="https://www.iudigital.edu.co/index.php/planeacion-presupuesto-informes/informes-oficina-control-interno" xr:uid="{9B503E0E-2163-4E0D-B485-E53B1097561B}"/>
  </hyperlinks>
  <printOptions horizontalCentered="1"/>
  <pageMargins left="0.25" right="0.25" top="0.75" bottom="0.75" header="0" footer="0"/>
  <pageSetup orientation="landscape"/>
  <drawing r:id="rId2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B70A07-3C61-4959-B6EC-BA85A6FC9BE9}">
  <sheetPr>
    <tabColor rgb="FFFFFFFF"/>
    <pageSetUpPr fitToPage="1"/>
  </sheetPr>
  <dimension ref="A1:V18"/>
  <sheetViews>
    <sheetView zoomScale="80" zoomScaleNormal="80" workbookViewId="0">
      <selection activeCell="T12" sqref="T12"/>
    </sheetView>
  </sheetViews>
  <sheetFormatPr baseColWidth="10" defaultColWidth="12.5703125" defaultRowHeight="15" customHeight="1"/>
  <cols>
    <col min="1" max="1" width="48" style="79" customWidth="1"/>
    <col min="2" max="2" width="9.140625" style="79" customWidth="1"/>
    <col min="3" max="3" width="27.5703125" style="79" customWidth="1"/>
    <col min="4" max="4" width="23.7109375" style="79" customWidth="1"/>
    <col min="5" max="5" width="12.42578125" style="79" customWidth="1"/>
    <col min="6" max="6" width="14" style="79" customWidth="1"/>
    <col min="7" max="7" width="14.42578125" style="79" customWidth="1"/>
    <col min="8" max="8" width="25" style="79" customWidth="1"/>
    <col min="9" max="9" width="11.5703125" style="79" customWidth="1"/>
    <col min="10" max="10" width="49.7109375" style="79" customWidth="1"/>
    <col min="11" max="11" width="49.85546875" style="79" customWidth="1"/>
    <col min="12" max="12" width="11.85546875" style="79" customWidth="1"/>
    <col min="13" max="13" width="13.42578125" style="79" customWidth="1"/>
    <col min="14" max="14" width="37.5703125" style="79" customWidth="1"/>
    <col min="15" max="15" width="33.7109375" style="79" customWidth="1"/>
    <col min="16" max="16" width="20" style="79" customWidth="1"/>
    <col min="17" max="17" width="20.7109375" style="79" customWidth="1"/>
    <col min="18" max="18" width="38.7109375" style="79" customWidth="1"/>
    <col min="19" max="19" width="34.7109375" style="79" customWidth="1"/>
    <col min="20" max="21" width="11.140625" style="79" customWidth="1"/>
    <col min="22" max="22" width="16.5703125" style="79" customWidth="1"/>
    <col min="23" max="23" width="4.7109375" style="79" customWidth="1"/>
    <col min="24" max="24" width="11.140625" style="79" customWidth="1"/>
    <col min="25" max="35" width="10.42578125" style="79" customWidth="1"/>
    <col min="36" max="42" width="14" style="79" customWidth="1"/>
    <col min="43" max="16384" width="12.5703125" style="79"/>
  </cols>
  <sheetData>
    <row r="1" spans="1:22" ht="33.75" customHeight="1">
      <c r="A1" s="33"/>
      <c r="B1" s="133" t="s">
        <v>69</v>
      </c>
      <c r="C1" s="145"/>
      <c r="D1" s="145"/>
      <c r="E1" s="145"/>
      <c r="F1" s="145"/>
      <c r="G1" s="145"/>
      <c r="H1" s="145"/>
      <c r="I1" s="145"/>
      <c r="J1" s="145"/>
      <c r="K1" s="145"/>
      <c r="L1" s="145"/>
      <c r="M1" s="145"/>
      <c r="N1" s="145"/>
      <c r="O1" s="145"/>
      <c r="P1" s="145"/>
      <c r="Q1" s="145"/>
      <c r="R1" s="145"/>
      <c r="S1" s="145"/>
      <c r="T1" s="145"/>
      <c r="U1" s="146"/>
      <c r="V1" s="34" t="s">
        <v>56</v>
      </c>
    </row>
    <row r="2" spans="1:22" ht="25.5" customHeight="1">
      <c r="A2" s="35"/>
      <c r="B2" s="147"/>
      <c r="C2" s="147"/>
      <c r="D2" s="147"/>
      <c r="E2" s="147"/>
      <c r="F2" s="147"/>
      <c r="G2" s="147"/>
      <c r="H2" s="147"/>
      <c r="I2" s="147"/>
      <c r="J2" s="147"/>
      <c r="K2" s="147"/>
      <c r="L2" s="147"/>
      <c r="M2" s="147"/>
      <c r="N2" s="147"/>
      <c r="O2" s="147"/>
      <c r="P2" s="147"/>
      <c r="Q2" s="147"/>
      <c r="R2" s="147"/>
      <c r="S2" s="147"/>
      <c r="T2" s="147"/>
      <c r="U2" s="148"/>
      <c r="V2" s="34" t="s">
        <v>55</v>
      </c>
    </row>
    <row r="3" spans="1:22" ht="15.75">
      <c r="A3" s="138"/>
      <c r="B3" s="147"/>
      <c r="C3" s="147"/>
      <c r="D3" s="147"/>
      <c r="E3" s="147"/>
      <c r="F3" s="147"/>
      <c r="G3" s="147"/>
      <c r="H3" s="147"/>
      <c r="I3" s="147"/>
      <c r="J3" s="147"/>
      <c r="K3" s="147"/>
      <c r="L3" s="147"/>
      <c r="M3" s="147"/>
      <c r="N3" s="147"/>
      <c r="O3" s="147"/>
      <c r="P3" s="147"/>
      <c r="Q3" s="147"/>
      <c r="R3" s="147"/>
      <c r="S3" s="147"/>
      <c r="T3" s="147"/>
      <c r="U3" s="147"/>
      <c r="V3" s="148"/>
    </row>
    <row r="4" spans="1:22" ht="25.5" customHeight="1">
      <c r="A4" s="139" t="s">
        <v>291</v>
      </c>
      <c r="B4" s="147"/>
      <c r="C4" s="147"/>
      <c r="D4" s="147"/>
      <c r="E4" s="147"/>
      <c r="F4" s="147"/>
      <c r="G4" s="147"/>
      <c r="H4" s="147"/>
      <c r="I4" s="147"/>
      <c r="J4" s="147"/>
      <c r="K4" s="147"/>
      <c r="L4" s="147"/>
      <c r="M4" s="147"/>
      <c r="N4" s="147"/>
      <c r="O4" s="147"/>
      <c r="P4" s="147"/>
      <c r="Q4" s="147"/>
      <c r="R4" s="147"/>
      <c r="S4" s="147"/>
      <c r="T4" s="147"/>
      <c r="U4" s="147"/>
      <c r="V4" s="148"/>
    </row>
    <row r="5" spans="1:22" ht="15.75">
      <c r="A5" s="140" t="s">
        <v>156</v>
      </c>
      <c r="B5" s="144"/>
      <c r="C5" s="144"/>
      <c r="D5" s="144"/>
      <c r="E5" s="144"/>
      <c r="F5" s="144"/>
      <c r="G5" s="144"/>
      <c r="H5" s="144"/>
      <c r="I5" s="144"/>
      <c r="J5" s="144"/>
      <c r="K5" s="144"/>
      <c r="L5" s="144"/>
      <c r="M5" s="144"/>
      <c r="N5" s="144"/>
      <c r="O5" s="144"/>
      <c r="P5" s="144"/>
      <c r="Q5" s="144"/>
      <c r="R5" s="144"/>
      <c r="S5" s="144"/>
      <c r="T5" s="144"/>
      <c r="U5" s="144"/>
      <c r="V5" s="149"/>
    </row>
    <row r="6" spans="1:22" ht="74.25" customHeight="1">
      <c r="A6" s="36" t="s">
        <v>53</v>
      </c>
      <c r="B6" s="36" t="s">
        <v>52</v>
      </c>
      <c r="C6" s="37" t="s">
        <v>51</v>
      </c>
      <c r="D6" s="36" t="s">
        <v>50</v>
      </c>
      <c r="E6" s="36" t="s">
        <v>49</v>
      </c>
      <c r="F6" s="36" t="s">
        <v>48</v>
      </c>
      <c r="G6" s="36" t="s">
        <v>47</v>
      </c>
      <c r="H6" s="36" t="s">
        <v>46</v>
      </c>
      <c r="I6" s="37" t="s">
        <v>45</v>
      </c>
      <c r="J6" s="36" t="s">
        <v>44</v>
      </c>
      <c r="K6" s="38" t="s">
        <v>36</v>
      </c>
      <c r="L6" s="38" t="s">
        <v>43</v>
      </c>
      <c r="M6" s="68" t="s">
        <v>42</v>
      </c>
      <c r="N6" s="69" t="s">
        <v>41</v>
      </c>
      <c r="O6" s="38" t="s">
        <v>40</v>
      </c>
      <c r="P6" s="38" t="s">
        <v>39</v>
      </c>
      <c r="Q6" s="37" t="s">
        <v>38</v>
      </c>
      <c r="R6" s="36" t="s">
        <v>37</v>
      </c>
      <c r="S6" s="39" t="s">
        <v>36</v>
      </c>
      <c r="T6" s="38" t="s">
        <v>35</v>
      </c>
      <c r="U6" s="36" t="s">
        <v>34</v>
      </c>
      <c r="V6" s="36" t="s">
        <v>33</v>
      </c>
    </row>
    <row r="7" spans="1:22" ht="376.5" customHeight="1">
      <c r="A7" s="150" t="s">
        <v>155</v>
      </c>
      <c r="B7" s="41" t="s">
        <v>154</v>
      </c>
      <c r="C7" s="42" t="s">
        <v>153</v>
      </c>
      <c r="D7" s="42" t="s">
        <v>152</v>
      </c>
      <c r="E7" s="70">
        <v>2</v>
      </c>
      <c r="F7" s="71">
        <v>45292</v>
      </c>
      <c r="G7" s="71">
        <v>45657</v>
      </c>
      <c r="H7" s="42" t="s">
        <v>17</v>
      </c>
      <c r="I7" s="47">
        <v>1</v>
      </c>
      <c r="J7" s="17" t="s">
        <v>292</v>
      </c>
      <c r="K7" s="42" t="s">
        <v>151</v>
      </c>
      <c r="L7" s="72">
        <v>0.33329999999999999</v>
      </c>
      <c r="M7" s="47">
        <v>1</v>
      </c>
      <c r="N7" s="20" t="s">
        <v>306</v>
      </c>
      <c r="O7" s="74" t="s">
        <v>150</v>
      </c>
      <c r="P7" s="45">
        <v>0.33329999999999999</v>
      </c>
      <c r="Q7" s="45">
        <v>1</v>
      </c>
      <c r="R7" s="42" t="s">
        <v>299</v>
      </c>
      <c r="S7" s="42" t="s">
        <v>392</v>
      </c>
      <c r="T7" s="75">
        <v>0.33339999999999997</v>
      </c>
      <c r="U7" s="76">
        <v>1</v>
      </c>
      <c r="V7" s="50">
        <f>L7+P7+T7</f>
        <v>1</v>
      </c>
    </row>
    <row r="8" spans="1:22" ht="330.75">
      <c r="A8" s="151"/>
      <c r="B8" s="41" t="s">
        <v>149</v>
      </c>
      <c r="C8" s="17" t="s">
        <v>148</v>
      </c>
      <c r="D8" s="17" t="s">
        <v>147</v>
      </c>
      <c r="E8" s="17">
        <v>1</v>
      </c>
      <c r="F8" s="71">
        <v>45292</v>
      </c>
      <c r="G8" s="71">
        <v>45412</v>
      </c>
      <c r="H8" s="42" t="s">
        <v>17</v>
      </c>
      <c r="I8" s="47">
        <v>1</v>
      </c>
      <c r="J8" s="42" t="s">
        <v>293</v>
      </c>
      <c r="K8" s="42" t="s">
        <v>146</v>
      </c>
      <c r="L8" s="72">
        <v>0.33329999999999999</v>
      </c>
      <c r="M8" s="47">
        <v>1</v>
      </c>
      <c r="N8" s="20" t="s">
        <v>305</v>
      </c>
      <c r="O8" s="77" t="s">
        <v>294</v>
      </c>
      <c r="P8" s="45">
        <v>0.33329999999999999</v>
      </c>
      <c r="Q8" s="45">
        <v>1</v>
      </c>
      <c r="R8" s="78" t="s">
        <v>300</v>
      </c>
      <c r="S8" s="42" t="s">
        <v>393</v>
      </c>
      <c r="T8" s="75">
        <v>0.33339999999999997</v>
      </c>
      <c r="U8" s="76">
        <v>1</v>
      </c>
      <c r="V8" s="50">
        <f>L8+P8+T8</f>
        <v>1</v>
      </c>
    </row>
    <row r="9" spans="1:22" ht="252">
      <c r="A9" s="150" t="s">
        <v>145</v>
      </c>
      <c r="B9" s="41" t="s">
        <v>144</v>
      </c>
      <c r="C9" s="42" t="s">
        <v>143</v>
      </c>
      <c r="D9" s="42" t="s">
        <v>142</v>
      </c>
      <c r="E9" s="17">
        <v>1</v>
      </c>
      <c r="F9" s="71">
        <v>45292</v>
      </c>
      <c r="G9" s="71">
        <v>45412</v>
      </c>
      <c r="H9" s="42" t="s">
        <v>17</v>
      </c>
      <c r="I9" s="47">
        <v>1</v>
      </c>
      <c r="J9" s="17" t="s">
        <v>141</v>
      </c>
      <c r="K9" s="42" t="s">
        <v>307</v>
      </c>
      <c r="L9" s="72">
        <v>0.33329999999999999</v>
      </c>
      <c r="M9" s="47">
        <v>1</v>
      </c>
      <c r="N9" s="20" t="s">
        <v>140</v>
      </c>
      <c r="O9" s="77" t="s">
        <v>295</v>
      </c>
      <c r="P9" s="45">
        <v>0.33329999999999999</v>
      </c>
      <c r="Q9" s="45">
        <v>1</v>
      </c>
      <c r="R9" s="20" t="s">
        <v>301</v>
      </c>
      <c r="S9" s="42" t="s">
        <v>394</v>
      </c>
      <c r="T9" s="75">
        <v>0.33339999999999997</v>
      </c>
      <c r="U9" s="76">
        <v>1</v>
      </c>
      <c r="V9" s="50">
        <f>L9+P9+T9</f>
        <v>1</v>
      </c>
    </row>
    <row r="10" spans="1:22" ht="409.5">
      <c r="A10" s="152"/>
      <c r="B10" s="41" t="s">
        <v>139</v>
      </c>
      <c r="C10" s="42" t="s">
        <v>138</v>
      </c>
      <c r="D10" s="42" t="s">
        <v>137</v>
      </c>
      <c r="E10" s="17">
        <v>1</v>
      </c>
      <c r="F10" s="71">
        <v>45292</v>
      </c>
      <c r="G10" s="71">
        <v>45412</v>
      </c>
      <c r="H10" s="42" t="s">
        <v>17</v>
      </c>
      <c r="I10" s="45">
        <v>1</v>
      </c>
      <c r="J10" s="42" t="s">
        <v>136</v>
      </c>
      <c r="K10" s="42" t="s">
        <v>308</v>
      </c>
      <c r="L10" s="72">
        <v>0.33329999999999999</v>
      </c>
      <c r="M10" s="47">
        <v>1</v>
      </c>
      <c r="N10" s="20" t="s">
        <v>304</v>
      </c>
      <c r="O10" s="77" t="s">
        <v>296</v>
      </c>
      <c r="P10" s="45">
        <v>0.33329999999999999</v>
      </c>
      <c r="Q10" s="45">
        <v>1</v>
      </c>
      <c r="R10" s="20" t="s">
        <v>302</v>
      </c>
      <c r="S10" s="42" t="s">
        <v>395</v>
      </c>
      <c r="T10" s="75">
        <v>0.33339999999999997</v>
      </c>
      <c r="U10" s="76">
        <v>1</v>
      </c>
      <c r="V10" s="50">
        <f>L10+P10+T10</f>
        <v>1</v>
      </c>
    </row>
    <row r="11" spans="1:22" ht="299.25">
      <c r="A11" s="151"/>
      <c r="B11" s="41" t="s">
        <v>135</v>
      </c>
      <c r="C11" s="42" t="s">
        <v>134</v>
      </c>
      <c r="D11" s="42" t="s">
        <v>133</v>
      </c>
      <c r="E11" s="17">
        <v>3</v>
      </c>
      <c r="F11" s="42" t="s">
        <v>4</v>
      </c>
      <c r="G11" s="42" t="s">
        <v>4</v>
      </c>
      <c r="H11" s="52" t="s">
        <v>132</v>
      </c>
      <c r="I11" s="47">
        <v>0.3333333</v>
      </c>
      <c r="J11" s="42" t="s">
        <v>297</v>
      </c>
      <c r="K11" s="70" t="s">
        <v>309</v>
      </c>
      <c r="L11" s="72">
        <v>0.33329999999999999</v>
      </c>
      <c r="M11" s="47">
        <v>0.66659999999999997</v>
      </c>
      <c r="N11" s="20" t="s">
        <v>303</v>
      </c>
      <c r="O11" s="77" t="s">
        <v>298</v>
      </c>
      <c r="P11" s="45">
        <v>0.33329999999999999</v>
      </c>
      <c r="Q11" s="45">
        <v>1</v>
      </c>
      <c r="R11" s="81" t="s">
        <v>310</v>
      </c>
      <c r="S11" s="42" t="s">
        <v>396</v>
      </c>
      <c r="T11" s="75">
        <v>0.33339999999999997</v>
      </c>
      <c r="U11" s="76">
        <v>1</v>
      </c>
      <c r="V11" s="50">
        <f>L11+P11+T11</f>
        <v>1</v>
      </c>
    </row>
    <row r="13" spans="1:22" ht="52.5" customHeight="1">
      <c r="A13" s="62"/>
      <c r="B13" s="62"/>
      <c r="C13" s="30"/>
      <c r="D13" s="30"/>
      <c r="E13" s="63"/>
      <c r="F13" s="63"/>
      <c r="G13" s="64"/>
      <c r="H13" s="30"/>
      <c r="I13" s="30"/>
      <c r="J13" s="30"/>
      <c r="K13" s="30"/>
      <c r="L13" s="30"/>
      <c r="M13" s="30"/>
      <c r="N13" s="30"/>
      <c r="O13" s="30"/>
      <c r="P13" s="30"/>
      <c r="Q13" s="30"/>
      <c r="R13" s="30"/>
      <c r="S13" s="30"/>
      <c r="T13" s="153" t="s">
        <v>2</v>
      </c>
      <c r="U13" s="154"/>
      <c r="V13" s="118">
        <f>+AVERAGE(V7:V11)</f>
        <v>1</v>
      </c>
    </row>
    <row r="17" spans="1:4" ht="14.25" customHeight="1">
      <c r="A17" s="131"/>
      <c r="B17" s="144"/>
      <c r="C17" s="66"/>
      <c r="D17" s="66"/>
    </row>
    <row r="18" spans="1:4" ht="14.25" customHeight="1">
      <c r="A18" s="80" t="s">
        <v>1</v>
      </c>
      <c r="C18" s="131" t="s">
        <v>0</v>
      </c>
      <c r="D18" s="144"/>
    </row>
  </sheetData>
  <autoFilter ref="A6:AP6" xr:uid="{00000000-0009-0000-0000-000003000000}"/>
  <mergeCells count="9">
    <mergeCell ref="A17:B17"/>
    <mergeCell ref="C18:D18"/>
    <mergeCell ref="B1:U2"/>
    <mergeCell ref="A3:V3"/>
    <mergeCell ref="A4:V4"/>
    <mergeCell ref="A5:V5"/>
    <mergeCell ref="A7:A8"/>
    <mergeCell ref="A9:A11"/>
    <mergeCell ref="T13:U13"/>
  </mergeCells>
  <hyperlinks>
    <hyperlink ref="N7" r:id="rId1" xr:uid="{5CD63D61-B861-483E-AD5C-D174A1326616}"/>
    <hyperlink ref="N8" r:id="rId2" xr:uid="{4237B2AD-B242-478B-A3E8-CDB9D9E73D6A}"/>
    <hyperlink ref="O8" r:id="rId3" xr:uid="{B998340F-4924-4A6F-B8B9-794ED3592310}"/>
    <hyperlink ref="K9" r:id="rId4" xr:uid="{11C56CDA-2B34-4FD3-A2B5-79A9CAAA275B}"/>
    <hyperlink ref="O9" r:id="rId5" xr:uid="{6AC82EDE-EB15-489E-B235-7031D955536B}"/>
    <hyperlink ref="K10" r:id="rId6" xr:uid="{F85EBEE9-08EA-4627-80AC-344F198FB5CC}"/>
    <hyperlink ref="N10" r:id="rId7" xr:uid="{A47AEFB4-1DD6-4E67-B267-D7120061B56D}"/>
    <hyperlink ref="O10" r:id="rId8" xr:uid="{90459AAD-ABF1-46FC-A3A7-7E8F1FD71479}"/>
    <hyperlink ref="K11" r:id="rId9" xr:uid="{6263B1BC-3275-47EF-977D-917116E373A6}"/>
    <hyperlink ref="N11" r:id="rId10" xr:uid="{9C3B814D-1583-4C43-9EC7-E8E03CFFEFB3}"/>
    <hyperlink ref="O11" r:id="rId11" xr:uid="{F88BA202-45B0-43C3-BAAB-0DE9A4C7BCCA}"/>
    <hyperlink ref="R11" r:id="rId12" display="Se hizo el segundo monitoreo, seguimiento y evaluación a la estrategia de Racionalización de trámites, éste reposa en la plataforma SUIT._x000a__x000a_La evidencia corresponde a: No 3. ¿Se actualizó el trámite en el SUIT incluyendo la mejora? Y 4. ¿Se ha realizado la" xr:uid="{40559B04-124D-45FF-B7BF-7126E5D81B21}"/>
  </hyperlinks>
  <printOptions horizontalCentered="1"/>
  <pageMargins left="0.25" right="0.25" top="0.75" bottom="0.75" header="0" footer="0"/>
  <pageSetup fitToHeight="0" orientation="landscape"/>
  <drawing r:id="rId1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59C757-C962-4D09-9756-2F1473B175AD}">
  <sheetPr>
    <tabColor rgb="FFFFFFFF"/>
    <pageSetUpPr fitToPage="1"/>
  </sheetPr>
  <dimension ref="A1:V22"/>
  <sheetViews>
    <sheetView zoomScale="70" zoomScaleNormal="70" workbookViewId="0">
      <selection activeCell="T15" sqref="T15"/>
    </sheetView>
  </sheetViews>
  <sheetFormatPr baseColWidth="10" defaultColWidth="12.5703125" defaultRowHeight="15" customHeight="1"/>
  <cols>
    <col min="1" max="1" width="20.5703125" style="26" customWidth="1"/>
    <col min="2" max="2" width="7.140625" style="26" customWidth="1"/>
    <col min="3" max="3" width="20.7109375" style="26" customWidth="1"/>
    <col min="4" max="4" width="19.42578125" style="26" customWidth="1"/>
    <col min="5" max="5" width="11.7109375" style="26" customWidth="1"/>
    <col min="6" max="6" width="12.28515625" style="26" customWidth="1"/>
    <col min="7" max="7" width="14" style="26" customWidth="1"/>
    <col min="8" max="8" width="32.42578125" style="26" customWidth="1"/>
    <col min="9" max="9" width="12.42578125" style="26" customWidth="1"/>
    <col min="10" max="10" width="71.42578125" style="26" customWidth="1"/>
    <col min="11" max="11" width="47.7109375" style="26" customWidth="1"/>
    <col min="12" max="13" width="13.42578125" style="26" customWidth="1"/>
    <col min="14" max="14" width="56.5703125" style="26" customWidth="1"/>
    <col min="15" max="15" width="42.140625" style="26" customWidth="1"/>
    <col min="16" max="17" width="12.140625" style="26" customWidth="1"/>
    <col min="18" max="18" width="55.85546875" style="26" customWidth="1"/>
    <col min="19" max="19" width="44.7109375" style="26" customWidth="1"/>
    <col min="20" max="21" width="11.5703125" style="26" customWidth="1"/>
    <col min="22" max="22" width="19.5703125" style="26" customWidth="1"/>
    <col min="23" max="23" width="5.85546875" style="26" customWidth="1"/>
    <col min="24" max="34" width="10.42578125" style="26" customWidth="1"/>
    <col min="35" max="41" width="14" style="26" customWidth="1"/>
    <col min="42" max="16384" width="12.5703125" style="26"/>
  </cols>
  <sheetData>
    <row r="1" spans="1:22" ht="33.75" customHeight="1">
      <c r="A1" s="33"/>
      <c r="B1" s="133" t="s">
        <v>69</v>
      </c>
      <c r="C1" s="134"/>
      <c r="D1" s="134"/>
      <c r="E1" s="134"/>
      <c r="F1" s="134"/>
      <c r="G1" s="134"/>
      <c r="H1" s="134"/>
      <c r="I1" s="134"/>
      <c r="J1" s="134"/>
      <c r="K1" s="134"/>
      <c r="L1" s="134"/>
      <c r="M1" s="134"/>
      <c r="N1" s="134"/>
      <c r="O1" s="134"/>
      <c r="P1" s="134"/>
      <c r="Q1" s="134"/>
      <c r="R1" s="134"/>
      <c r="S1" s="134"/>
      <c r="T1" s="134"/>
      <c r="U1" s="135"/>
      <c r="V1" s="34" t="s">
        <v>56</v>
      </c>
    </row>
    <row r="2" spans="1:22" ht="25.5" customHeight="1">
      <c r="A2" s="35"/>
      <c r="B2" s="136"/>
      <c r="C2" s="136"/>
      <c r="D2" s="136"/>
      <c r="E2" s="136"/>
      <c r="F2" s="136"/>
      <c r="G2" s="136"/>
      <c r="H2" s="136"/>
      <c r="I2" s="136"/>
      <c r="J2" s="136"/>
      <c r="K2" s="136"/>
      <c r="L2" s="136"/>
      <c r="M2" s="136"/>
      <c r="N2" s="136"/>
      <c r="O2" s="136"/>
      <c r="P2" s="136"/>
      <c r="Q2" s="136"/>
      <c r="R2" s="136"/>
      <c r="S2" s="136"/>
      <c r="T2" s="136"/>
      <c r="U2" s="137"/>
      <c r="V2" s="34" t="s">
        <v>55</v>
      </c>
    </row>
    <row r="3" spans="1:22" ht="15.75">
      <c r="A3" s="138"/>
      <c r="B3" s="136"/>
      <c r="C3" s="136"/>
      <c r="D3" s="136"/>
      <c r="E3" s="136"/>
      <c r="F3" s="136"/>
      <c r="G3" s="136"/>
      <c r="H3" s="136"/>
      <c r="I3" s="136"/>
      <c r="J3" s="136"/>
      <c r="K3" s="136"/>
      <c r="L3" s="136"/>
      <c r="M3" s="136"/>
      <c r="N3" s="136"/>
      <c r="O3" s="136"/>
      <c r="P3" s="136"/>
      <c r="Q3" s="136"/>
      <c r="R3" s="136"/>
      <c r="S3" s="136"/>
      <c r="T3" s="136"/>
      <c r="U3" s="136"/>
      <c r="V3" s="137"/>
    </row>
    <row r="4" spans="1:22" ht="25.5" customHeight="1">
      <c r="A4" s="139" t="s">
        <v>311</v>
      </c>
      <c r="B4" s="136"/>
      <c r="C4" s="136"/>
      <c r="D4" s="136"/>
      <c r="E4" s="136"/>
      <c r="F4" s="136"/>
      <c r="G4" s="136"/>
      <c r="H4" s="136"/>
      <c r="I4" s="136"/>
      <c r="J4" s="136"/>
      <c r="K4" s="136"/>
      <c r="L4" s="136"/>
      <c r="M4" s="136"/>
      <c r="N4" s="136"/>
      <c r="O4" s="136"/>
      <c r="P4" s="136"/>
      <c r="Q4" s="136"/>
      <c r="R4" s="136"/>
      <c r="S4" s="136"/>
      <c r="T4" s="136"/>
      <c r="U4" s="136"/>
      <c r="V4" s="137"/>
    </row>
    <row r="5" spans="1:22" ht="15.75">
      <c r="A5" s="140" t="s">
        <v>78</v>
      </c>
      <c r="B5" s="132"/>
      <c r="C5" s="132"/>
      <c r="D5" s="132"/>
      <c r="E5" s="132"/>
      <c r="F5" s="132"/>
      <c r="G5" s="132"/>
      <c r="H5" s="132"/>
      <c r="I5" s="132"/>
      <c r="J5" s="132"/>
      <c r="K5" s="132"/>
      <c r="L5" s="132"/>
      <c r="M5" s="132"/>
      <c r="N5" s="132"/>
      <c r="O5" s="132"/>
      <c r="P5" s="132"/>
      <c r="Q5" s="132"/>
      <c r="R5" s="132"/>
      <c r="S5" s="132"/>
      <c r="T5" s="132"/>
      <c r="U5" s="132"/>
      <c r="V5" s="141"/>
    </row>
    <row r="6" spans="1:22" ht="74.25" customHeight="1">
      <c r="A6" s="36" t="s">
        <v>53</v>
      </c>
      <c r="B6" s="36" t="s">
        <v>52</v>
      </c>
      <c r="C6" s="37" t="s">
        <v>51</v>
      </c>
      <c r="D6" s="36" t="s">
        <v>50</v>
      </c>
      <c r="E6" s="36" t="s">
        <v>49</v>
      </c>
      <c r="F6" s="36" t="s">
        <v>48</v>
      </c>
      <c r="G6" s="36" t="s">
        <v>47</v>
      </c>
      <c r="H6" s="36" t="s">
        <v>46</v>
      </c>
      <c r="I6" s="37" t="s">
        <v>45</v>
      </c>
      <c r="J6" s="36" t="s">
        <v>44</v>
      </c>
      <c r="K6" s="38" t="s">
        <v>36</v>
      </c>
      <c r="L6" s="38" t="s">
        <v>43</v>
      </c>
      <c r="M6" s="37" t="s">
        <v>42</v>
      </c>
      <c r="N6" s="36" t="s">
        <v>41</v>
      </c>
      <c r="O6" s="38" t="s">
        <v>40</v>
      </c>
      <c r="P6" s="38" t="s">
        <v>39</v>
      </c>
      <c r="Q6" s="37" t="s">
        <v>38</v>
      </c>
      <c r="R6" s="36" t="s">
        <v>37</v>
      </c>
      <c r="S6" s="39" t="s">
        <v>36</v>
      </c>
      <c r="T6" s="38" t="s">
        <v>35</v>
      </c>
      <c r="U6" s="36" t="s">
        <v>34</v>
      </c>
      <c r="V6" s="36" t="s">
        <v>33</v>
      </c>
    </row>
    <row r="7" spans="1:22" ht="323.25" customHeight="1">
      <c r="A7" s="40" t="s">
        <v>79</v>
      </c>
      <c r="B7" s="22" t="s">
        <v>80</v>
      </c>
      <c r="C7" s="17" t="s">
        <v>81</v>
      </c>
      <c r="D7" s="17" t="s">
        <v>82</v>
      </c>
      <c r="E7" s="17">
        <v>1</v>
      </c>
      <c r="F7" s="82">
        <v>45292</v>
      </c>
      <c r="G7" s="82">
        <v>45322</v>
      </c>
      <c r="H7" s="42" t="s">
        <v>83</v>
      </c>
      <c r="I7" s="60">
        <v>1</v>
      </c>
      <c r="J7" s="83" t="s">
        <v>84</v>
      </c>
      <c r="K7" s="17" t="s">
        <v>85</v>
      </c>
      <c r="L7" s="60">
        <v>0.33329999999999999</v>
      </c>
      <c r="M7" s="60">
        <v>1</v>
      </c>
      <c r="N7" s="18" t="s">
        <v>312</v>
      </c>
      <c r="O7" s="84" t="s">
        <v>313</v>
      </c>
      <c r="P7" s="60">
        <v>0.33329999999999999</v>
      </c>
      <c r="Q7" s="60">
        <v>1</v>
      </c>
      <c r="R7" s="18" t="s">
        <v>314</v>
      </c>
      <c r="S7" s="22" t="s">
        <v>408</v>
      </c>
      <c r="T7" s="76">
        <v>0.33339999999999997</v>
      </c>
      <c r="U7" s="76">
        <v>1</v>
      </c>
      <c r="V7" s="50">
        <f t="shared" ref="V7:V15" si="0">L7+P7+T7</f>
        <v>1</v>
      </c>
    </row>
    <row r="8" spans="1:22" ht="189">
      <c r="A8" s="40"/>
      <c r="B8" s="22" t="s">
        <v>86</v>
      </c>
      <c r="C8" s="17" t="s">
        <v>87</v>
      </c>
      <c r="D8" s="42" t="s">
        <v>88</v>
      </c>
      <c r="E8" s="17">
        <v>1</v>
      </c>
      <c r="F8" s="71">
        <v>45292</v>
      </c>
      <c r="G8" s="71">
        <v>45350</v>
      </c>
      <c r="H8" s="42" t="s">
        <v>89</v>
      </c>
      <c r="I8" s="60">
        <v>1</v>
      </c>
      <c r="J8" s="17" t="s">
        <v>90</v>
      </c>
      <c r="K8" s="84" t="s">
        <v>315</v>
      </c>
      <c r="L8" s="60">
        <v>1</v>
      </c>
      <c r="M8" s="60">
        <v>1</v>
      </c>
      <c r="N8" s="18" t="s">
        <v>91</v>
      </c>
      <c r="O8" s="84" t="s">
        <v>316</v>
      </c>
      <c r="P8" s="60"/>
      <c r="Q8" s="60">
        <v>1</v>
      </c>
      <c r="R8" s="17" t="s">
        <v>91</v>
      </c>
      <c r="S8" s="22" t="s">
        <v>409</v>
      </c>
      <c r="T8" s="22"/>
      <c r="U8" s="76">
        <v>1</v>
      </c>
      <c r="V8" s="50">
        <f t="shared" si="0"/>
        <v>1</v>
      </c>
    </row>
    <row r="9" spans="1:22" ht="408.75" customHeight="1">
      <c r="A9" s="40"/>
      <c r="B9" s="22" t="s">
        <v>92</v>
      </c>
      <c r="C9" s="17" t="s">
        <v>93</v>
      </c>
      <c r="D9" s="17" t="s">
        <v>94</v>
      </c>
      <c r="E9" s="17">
        <v>1</v>
      </c>
      <c r="F9" s="71">
        <v>45292</v>
      </c>
      <c r="G9" s="82">
        <v>45381</v>
      </c>
      <c r="H9" s="42" t="s">
        <v>89</v>
      </c>
      <c r="I9" s="60">
        <v>1</v>
      </c>
      <c r="J9" s="83" t="s">
        <v>95</v>
      </c>
      <c r="K9" s="84" t="s">
        <v>317</v>
      </c>
      <c r="L9" s="60">
        <v>1</v>
      </c>
      <c r="M9" s="60">
        <v>1</v>
      </c>
      <c r="N9" s="18" t="s">
        <v>318</v>
      </c>
      <c r="O9" s="84" t="s">
        <v>319</v>
      </c>
      <c r="P9" s="22"/>
      <c r="Q9" s="60">
        <v>1</v>
      </c>
      <c r="R9" s="18" t="s">
        <v>320</v>
      </c>
      <c r="S9" s="22" t="s">
        <v>411</v>
      </c>
      <c r="T9" s="22"/>
      <c r="U9" s="76">
        <v>1</v>
      </c>
      <c r="V9" s="50">
        <f t="shared" si="0"/>
        <v>1</v>
      </c>
    </row>
    <row r="10" spans="1:22" ht="220.5">
      <c r="A10" s="40"/>
      <c r="B10" s="22" t="s">
        <v>96</v>
      </c>
      <c r="C10" s="17" t="s">
        <v>97</v>
      </c>
      <c r="D10" s="17" t="s">
        <v>98</v>
      </c>
      <c r="E10" s="17">
        <v>1</v>
      </c>
      <c r="F10" s="71">
        <v>45292</v>
      </c>
      <c r="G10" s="82">
        <v>45412</v>
      </c>
      <c r="H10" s="42" t="s">
        <v>89</v>
      </c>
      <c r="I10" s="45">
        <v>1</v>
      </c>
      <c r="J10" s="42" t="s">
        <v>99</v>
      </c>
      <c r="K10" s="84" t="s">
        <v>321</v>
      </c>
      <c r="L10" s="60">
        <v>1</v>
      </c>
      <c r="M10" s="60">
        <v>1</v>
      </c>
      <c r="N10" s="18" t="s">
        <v>322</v>
      </c>
      <c r="O10" s="84" t="s">
        <v>323</v>
      </c>
      <c r="P10" s="22"/>
      <c r="Q10" s="60">
        <v>1</v>
      </c>
      <c r="R10" s="18" t="s">
        <v>324</v>
      </c>
      <c r="S10" s="22" t="s">
        <v>412</v>
      </c>
      <c r="T10" s="22"/>
      <c r="U10" s="76">
        <v>1</v>
      </c>
      <c r="V10" s="50">
        <f t="shared" si="0"/>
        <v>1</v>
      </c>
    </row>
    <row r="11" spans="1:22" ht="396" customHeight="1">
      <c r="A11" s="40"/>
      <c r="B11" s="22" t="s">
        <v>100</v>
      </c>
      <c r="C11" s="17" t="s">
        <v>101</v>
      </c>
      <c r="D11" s="42" t="s">
        <v>102</v>
      </c>
      <c r="E11" s="17">
        <v>1</v>
      </c>
      <c r="F11" s="71">
        <v>45352</v>
      </c>
      <c r="G11" s="71">
        <v>45412</v>
      </c>
      <c r="H11" s="42" t="s">
        <v>103</v>
      </c>
      <c r="I11" s="60">
        <v>1</v>
      </c>
      <c r="J11" s="83" t="s">
        <v>104</v>
      </c>
      <c r="K11" s="84" t="s">
        <v>325</v>
      </c>
      <c r="L11" s="60">
        <v>1</v>
      </c>
      <c r="M11" s="60">
        <v>1</v>
      </c>
      <c r="N11" s="18" t="s">
        <v>105</v>
      </c>
      <c r="O11" s="84" t="s">
        <v>326</v>
      </c>
      <c r="P11" s="22"/>
      <c r="Q11" s="60">
        <v>1</v>
      </c>
      <c r="R11" s="17" t="s">
        <v>105</v>
      </c>
      <c r="S11" s="22" t="s">
        <v>413</v>
      </c>
      <c r="T11" s="22"/>
      <c r="U11" s="76">
        <v>1</v>
      </c>
      <c r="V11" s="50">
        <f t="shared" si="0"/>
        <v>1</v>
      </c>
    </row>
    <row r="12" spans="1:22" ht="293.25" customHeight="1">
      <c r="A12" s="40"/>
      <c r="B12" s="22" t="s">
        <v>106</v>
      </c>
      <c r="C12" s="17" t="s">
        <v>107</v>
      </c>
      <c r="D12" s="42" t="s">
        <v>108</v>
      </c>
      <c r="E12" s="42">
        <v>1</v>
      </c>
      <c r="F12" s="71">
        <v>45352</v>
      </c>
      <c r="G12" s="71">
        <v>45442</v>
      </c>
      <c r="H12" s="42" t="s">
        <v>109</v>
      </c>
      <c r="I12" s="45">
        <v>1</v>
      </c>
      <c r="J12" s="85" t="s">
        <v>110</v>
      </c>
      <c r="K12" s="84" t="s">
        <v>327</v>
      </c>
      <c r="L12" s="60">
        <v>1</v>
      </c>
      <c r="M12" s="60">
        <v>1</v>
      </c>
      <c r="N12" s="18" t="s">
        <v>328</v>
      </c>
      <c r="O12" s="84" t="s">
        <v>329</v>
      </c>
      <c r="P12" s="22"/>
      <c r="Q12" s="60">
        <v>1</v>
      </c>
      <c r="R12" s="18" t="s">
        <v>330</v>
      </c>
      <c r="S12" s="22" t="s">
        <v>414</v>
      </c>
      <c r="T12" s="22"/>
      <c r="U12" s="76">
        <v>1</v>
      </c>
      <c r="V12" s="50">
        <f t="shared" si="0"/>
        <v>1</v>
      </c>
    </row>
    <row r="13" spans="1:22" ht="346.5">
      <c r="A13" s="40" t="s">
        <v>111</v>
      </c>
      <c r="B13" s="41" t="s">
        <v>112</v>
      </c>
      <c r="C13" s="17" t="s">
        <v>113</v>
      </c>
      <c r="D13" s="42" t="s">
        <v>114</v>
      </c>
      <c r="E13" s="20">
        <v>10</v>
      </c>
      <c r="F13" s="43">
        <v>45292</v>
      </c>
      <c r="G13" s="43">
        <v>45657</v>
      </c>
      <c r="H13" s="42" t="s">
        <v>115</v>
      </c>
      <c r="I13" s="45">
        <v>0.3333333</v>
      </c>
      <c r="J13" s="83" t="s">
        <v>116</v>
      </c>
      <c r="K13" s="16" t="s">
        <v>331</v>
      </c>
      <c r="L13" s="60">
        <v>0.33329999999999999</v>
      </c>
      <c r="M13" s="47">
        <v>0.3333333</v>
      </c>
      <c r="N13" s="19" t="s">
        <v>332</v>
      </c>
      <c r="O13" s="86" t="s">
        <v>333</v>
      </c>
      <c r="P13" s="45">
        <v>0.33329999999999999</v>
      </c>
      <c r="Q13" s="47">
        <v>0.3333333</v>
      </c>
      <c r="R13" s="19" t="s">
        <v>334</v>
      </c>
      <c r="S13" s="179" t="s">
        <v>416</v>
      </c>
      <c r="T13" s="87">
        <v>0.33339999999999997</v>
      </c>
      <c r="U13" s="76">
        <v>1</v>
      </c>
      <c r="V13" s="50">
        <f t="shared" si="0"/>
        <v>1</v>
      </c>
    </row>
    <row r="14" spans="1:22" ht="405" customHeight="1">
      <c r="A14" s="40" t="s">
        <v>117</v>
      </c>
      <c r="B14" s="41" t="s">
        <v>118</v>
      </c>
      <c r="C14" s="17" t="s">
        <v>119</v>
      </c>
      <c r="D14" s="42" t="s">
        <v>120</v>
      </c>
      <c r="E14" s="17">
        <v>1</v>
      </c>
      <c r="F14" s="71">
        <v>45292</v>
      </c>
      <c r="G14" s="71">
        <v>45657</v>
      </c>
      <c r="H14" s="42" t="s">
        <v>121</v>
      </c>
      <c r="I14" s="45">
        <v>1</v>
      </c>
      <c r="J14" s="83" t="s">
        <v>122</v>
      </c>
      <c r="K14" s="88" t="s">
        <v>335</v>
      </c>
      <c r="L14" s="60">
        <v>0.33329999999999999</v>
      </c>
      <c r="M14" s="60">
        <v>1</v>
      </c>
      <c r="N14" s="19" t="s">
        <v>336</v>
      </c>
      <c r="O14" s="89" t="s">
        <v>337</v>
      </c>
      <c r="P14" s="45">
        <v>0.33329999999999999</v>
      </c>
      <c r="Q14" s="60">
        <v>1</v>
      </c>
      <c r="R14" s="19" t="s">
        <v>338</v>
      </c>
      <c r="S14" s="42" t="s">
        <v>417</v>
      </c>
      <c r="T14" s="75">
        <v>0.33339999999999997</v>
      </c>
      <c r="U14" s="76">
        <v>1</v>
      </c>
      <c r="V14" s="50">
        <f t="shared" si="0"/>
        <v>1</v>
      </c>
    </row>
    <row r="15" spans="1:22" ht="126" customHeight="1">
      <c r="A15" s="40"/>
      <c r="B15" s="41" t="s">
        <v>123</v>
      </c>
      <c r="C15" s="17" t="s">
        <v>124</v>
      </c>
      <c r="D15" s="42" t="s">
        <v>125</v>
      </c>
      <c r="E15" s="17">
        <v>1</v>
      </c>
      <c r="F15" s="71">
        <v>45292</v>
      </c>
      <c r="G15" s="71">
        <v>45657</v>
      </c>
      <c r="H15" s="42" t="s">
        <v>121</v>
      </c>
      <c r="I15" s="45">
        <v>1</v>
      </c>
      <c r="J15" s="17" t="s">
        <v>126</v>
      </c>
      <c r="K15" s="42" t="s">
        <v>127</v>
      </c>
      <c r="L15" s="60"/>
      <c r="M15" s="90" t="s">
        <v>128</v>
      </c>
      <c r="N15" s="20" t="s">
        <v>129</v>
      </c>
      <c r="O15" s="42" t="s">
        <v>130</v>
      </c>
      <c r="P15" s="78"/>
      <c r="Q15" s="90" t="s">
        <v>128</v>
      </c>
      <c r="R15" s="20" t="s">
        <v>131</v>
      </c>
      <c r="S15" s="42" t="s">
        <v>415</v>
      </c>
      <c r="T15" s="75">
        <v>1</v>
      </c>
      <c r="U15" s="76">
        <v>1</v>
      </c>
      <c r="V15" s="50">
        <f t="shared" si="0"/>
        <v>1</v>
      </c>
    </row>
    <row r="17" spans="1:22" ht="52.5" customHeight="1">
      <c r="A17" s="62"/>
      <c r="B17" s="62"/>
      <c r="C17" s="30"/>
      <c r="D17" s="30"/>
      <c r="E17" s="63"/>
      <c r="F17" s="63"/>
      <c r="G17" s="64"/>
      <c r="H17" s="30"/>
      <c r="I17" s="30"/>
      <c r="J17" s="30"/>
      <c r="K17" s="30"/>
      <c r="L17" s="30"/>
      <c r="M17" s="30"/>
      <c r="N17" s="30"/>
      <c r="O17" s="30"/>
      <c r="P17" s="30"/>
      <c r="Q17" s="30"/>
      <c r="R17" s="30"/>
      <c r="S17" s="30"/>
      <c r="T17" s="153" t="s">
        <v>2</v>
      </c>
      <c r="U17" s="143"/>
      <c r="V17" s="118">
        <f>+AVERAGE(V7:V15)</f>
        <v>1</v>
      </c>
    </row>
    <row r="18" spans="1:22" ht="14.25" customHeight="1">
      <c r="A18" s="62"/>
      <c r="B18" s="62"/>
      <c r="C18" s="30"/>
      <c r="D18" s="30"/>
      <c r="E18" s="30"/>
      <c r="F18" s="30"/>
      <c r="G18" s="30"/>
      <c r="H18" s="30"/>
      <c r="I18" s="91"/>
      <c r="J18" s="30"/>
      <c r="K18" s="30"/>
      <c r="L18" s="30"/>
      <c r="M18" s="30"/>
      <c r="N18" s="30"/>
      <c r="O18" s="30"/>
      <c r="P18" s="30"/>
      <c r="Q18" s="30"/>
      <c r="R18" s="30"/>
      <c r="S18" s="30"/>
      <c r="T18" s="30"/>
      <c r="U18" s="30"/>
      <c r="V18" s="30"/>
    </row>
    <row r="19" spans="1:22" ht="14.25" customHeight="1">
      <c r="A19" s="62"/>
      <c r="B19" s="62"/>
      <c r="C19" s="30"/>
      <c r="D19" s="30"/>
      <c r="E19" s="30"/>
      <c r="F19" s="30"/>
      <c r="G19" s="30"/>
      <c r="H19" s="30"/>
      <c r="I19" s="91"/>
      <c r="J19" s="30"/>
      <c r="K19" s="30"/>
      <c r="L19" s="30"/>
      <c r="M19" s="30"/>
      <c r="N19" s="30"/>
      <c r="O19" s="30"/>
      <c r="P19" s="30"/>
      <c r="Q19" s="30"/>
      <c r="R19" s="30"/>
      <c r="S19" s="30"/>
      <c r="T19" s="30"/>
      <c r="U19" s="30"/>
      <c r="V19" s="30"/>
    </row>
    <row r="20" spans="1:22" ht="14.25" customHeight="1">
      <c r="A20" s="62"/>
      <c r="B20" s="64"/>
      <c r="C20" s="30"/>
      <c r="D20" s="30"/>
      <c r="E20" s="30"/>
      <c r="F20" s="30"/>
      <c r="G20" s="30"/>
      <c r="H20" s="30"/>
      <c r="I20" s="30"/>
      <c r="J20" s="30"/>
      <c r="K20" s="30"/>
      <c r="L20" s="30"/>
      <c r="M20" s="30"/>
      <c r="N20" s="30"/>
      <c r="O20" s="30"/>
      <c r="P20" s="30"/>
      <c r="Q20" s="30"/>
      <c r="R20" s="30"/>
      <c r="S20" s="30"/>
      <c r="T20" s="30"/>
      <c r="U20" s="30"/>
      <c r="V20" s="30"/>
    </row>
    <row r="21" spans="1:22" ht="14.25" customHeight="1">
      <c r="A21" s="131"/>
      <c r="B21" s="132"/>
      <c r="C21" s="66"/>
      <c r="D21" s="66"/>
      <c r="E21" s="30"/>
      <c r="F21" s="30"/>
      <c r="G21" s="30"/>
      <c r="H21" s="30"/>
      <c r="I21" s="30"/>
      <c r="J21" s="30"/>
      <c r="K21" s="30"/>
      <c r="L21" s="30"/>
      <c r="M21" s="30"/>
      <c r="N21" s="30"/>
      <c r="O21" s="30"/>
      <c r="P21" s="30"/>
      <c r="Q21" s="30"/>
      <c r="R21" s="30"/>
      <c r="S21" s="30"/>
      <c r="T21" s="30"/>
      <c r="U21" s="30"/>
      <c r="V21" s="30"/>
    </row>
    <row r="22" spans="1:22" ht="14.25" customHeight="1">
      <c r="A22" s="67" t="s">
        <v>1</v>
      </c>
      <c r="C22" s="131" t="s">
        <v>0</v>
      </c>
      <c r="D22" s="132"/>
      <c r="E22" s="30"/>
      <c r="F22" s="30"/>
      <c r="G22" s="30"/>
      <c r="H22" s="30"/>
      <c r="I22" s="30"/>
      <c r="J22" s="30"/>
      <c r="K22" s="30"/>
      <c r="L22" s="30"/>
      <c r="M22" s="30"/>
      <c r="N22" s="30"/>
      <c r="O22" s="30"/>
      <c r="P22" s="30"/>
      <c r="Q22" s="30"/>
      <c r="R22" s="30"/>
      <c r="S22" s="30"/>
      <c r="T22" s="30"/>
      <c r="U22" s="30"/>
      <c r="V22" s="30"/>
    </row>
  </sheetData>
  <autoFilter ref="A6:AO15" xr:uid="{00000000-0009-0000-0000-000004000000}"/>
  <mergeCells count="7">
    <mergeCell ref="C22:D22"/>
    <mergeCell ref="B1:U2"/>
    <mergeCell ref="A3:V3"/>
    <mergeCell ref="A4:V4"/>
    <mergeCell ref="A5:V5"/>
    <mergeCell ref="T17:U17"/>
    <mergeCell ref="A21:B21"/>
  </mergeCells>
  <hyperlinks>
    <hyperlink ref="N7" r:id="rId1" xr:uid="{9B4E69F0-91D1-4DE6-BE4D-F3729A3940D9}"/>
    <hyperlink ref="O7" r:id="rId2" xr:uid="{F18F58FC-79A8-4C7C-AB40-7EE535028C79}"/>
    <hyperlink ref="K8" r:id="rId3" xr:uid="{DF1C1CFD-F99D-412F-A56D-1A0D57314332}"/>
    <hyperlink ref="N8" r:id="rId4" xr:uid="{722FD6EA-24B6-49C4-8FEE-495352F5226D}"/>
    <hyperlink ref="O8" r:id="rId5" xr:uid="{6164EA4C-E25F-4933-BBE4-FA6F38B480BD}"/>
    <hyperlink ref="K9" r:id="rId6" xr:uid="{D7B60263-EF43-46E3-88C0-4B843917AF25}"/>
    <hyperlink ref="N9" r:id="rId7" xr:uid="{955C2753-8C16-4CC0-B8B3-8120BEEEE73B}"/>
    <hyperlink ref="O9" r:id="rId8" xr:uid="{B6526671-3F06-4FD7-8F3D-D991D92B1419}"/>
    <hyperlink ref="K10" r:id="rId9" xr:uid="{E9DC80AC-52C8-4E7F-923A-9B8B0714D6B6}"/>
    <hyperlink ref="N10" r:id="rId10" xr:uid="{86D93001-D540-4D7D-BD69-171775064B77}"/>
    <hyperlink ref="O10" r:id="rId11" xr:uid="{CF7A24F0-37AA-4013-8589-EA53B79D919C}"/>
    <hyperlink ref="K11" r:id="rId12" xr:uid="{A6F1E9BF-57FC-4735-9A88-E4F732A55DE2}"/>
    <hyperlink ref="N11" r:id="rId13" xr:uid="{51EE026C-DE89-4D9C-B74D-BB32A5F3C3D5}"/>
    <hyperlink ref="O11" r:id="rId14" xr:uid="{8509B29B-7E0E-4596-A254-4A0B9BA6C8ED}"/>
    <hyperlink ref="K12" r:id="rId15" xr:uid="{3E31446C-C4B6-4F9F-AAA6-0AD27AD082AE}"/>
    <hyperlink ref="N12" r:id="rId16" xr:uid="{F0A4EA42-D0E6-4281-B1B6-E4F5724FF606}"/>
    <hyperlink ref="O12" r:id="rId17" xr:uid="{9F7A4591-78A1-4DC1-8A0E-447487C59CE2}"/>
    <hyperlink ref="K13" r:id="rId18" xr:uid="{B67A5A94-1AC2-4C31-99E8-99F6B37A6D86}"/>
    <hyperlink ref="N13" r:id="rId19" xr:uid="{74D19FFF-4060-4400-828F-99D9FE14FF7D}"/>
    <hyperlink ref="O13" r:id="rId20" xr:uid="{85807800-6A9D-41F5-8FD4-9526EB664FB5}"/>
    <hyperlink ref="K14" r:id="rId21" xr:uid="{C23F20DD-6082-4AB9-8D82-460C9F410199}"/>
    <hyperlink ref="N14" r:id="rId22" xr:uid="{0931897F-DA2B-4B4C-ABBB-BA4FBC01FFE1}"/>
    <hyperlink ref="O14" r:id="rId23" xr:uid="{B6C9C61C-CF25-457B-9609-EB841667C3C4}"/>
    <hyperlink ref="R7" r:id="rId24" xr:uid="{54CB620B-5494-4271-98AB-DC3620861550}"/>
    <hyperlink ref="R8" r:id="rId25" xr:uid="{ABF5D752-AD3A-48AB-8BD7-1F36B8D8011F}"/>
    <hyperlink ref="R9" r:id="rId26" display="Esta acción se cumplió en su totalidad conforme a seguimiento relacionado en cuatrimestre anterior. _x000a__x000a_El informe se visualiza en el sitio web a través del link: _x000a__x000a_https://www.iudigital.edu.co/index.php/rendicion-de-cuentas_x000a_" xr:uid="{6A9099A7-89F6-4C17-BA3F-1DF88D7D5D44}"/>
    <hyperlink ref="R10" r:id="rId27" xr:uid="{17A9EF92-2A4A-424B-8BB9-9EF7F3714CD4}"/>
    <hyperlink ref="R11" r:id="rId28" xr:uid="{EA96F7BB-8210-472F-AF59-029838CB7D47}"/>
    <hyperlink ref="R12" r:id="rId29" xr:uid="{1F220FC7-59CF-4DDC-8B2F-21258CC4DF56}"/>
    <hyperlink ref="R13" r:id="rId30" display="La página web corresponde a un canal institucional donde permanentemente se actualiza la información de interés por parte de los grupos de valor, donde se cita como ejemplo, lo relacionado con la oferta académica, la información que reposa en el menú de &quot;" xr:uid="{20F066B6-03AD-4859-8A8C-B1ED010844DF}"/>
    <hyperlink ref="R14" r:id="rId31" display="De acuerdo con seguimiento de cuatrimestre anterior, se continúa con la misma estrategia a través del sitio web institucional del menú &quot;Participa- Consulta ciudadana&quot;: _x000a__x000a_https://www.iudigital.edu.co/index.php/consulta-ciudadana_x000a_" xr:uid="{4F81ECBD-9FBE-4535-B08C-FF83EEFE8C71}"/>
  </hyperlinks>
  <printOptions horizontalCentered="1"/>
  <pageMargins left="0.23622047244094491" right="0.23622047244094491" top="0.74803149606299213" bottom="0.74803149606299213" header="0" footer="0"/>
  <pageSetup orientation="landscape"/>
  <drawing r:id="rId3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57D226-7D2C-4C7E-854D-7CDAB71A91DE}">
  <sheetPr>
    <tabColor theme="0"/>
    <pageSetUpPr fitToPage="1"/>
  </sheetPr>
  <dimension ref="A1:V19"/>
  <sheetViews>
    <sheetView zoomScale="70" zoomScaleNormal="70" workbookViewId="0">
      <selection activeCell="K7" sqref="K7"/>
    </sheetView>
  </sheetViews>
  <sheetFormatPr baseColWidth="10" defaultColWidth="12.5703125" defaultRowHeight="15" customHeight="1"/>
  <cols>
    <col min="1" max="1" width="23.85546875" style="26" customWidth="1"/>
    <col min="2" max="2" width="7.140625" style="26" customWidth="1"/>
    <col min="3" max="3" width="16.5703125" style="26" customWidth="1"/>
    <col min="4" max="4" width="17" style="26" customWidth="1"/>
    <col min="5" max="5" width="14" style="26" customWidth="1"/>
    <col min="6" max="6" width="14.85546875" style="26" customWidth="1"/>
    <col min="7" max="7" width="15.42578125" style="26" customWidth="1"/>
    <col min="8" max="8" width="31.7109375" style="26" customWidth="1"/>
    <col min="9" max="9" width="15" style="26" customWidth="1"/>
    <col min="10" max="10" width="70.42578125" style="26" customWidth="1"/>
    <col min="11" max="11" width="53.42578125" style="26" customWidth="1"/>
    <col min="12" max="12" width="13.85546875" style="26" customWidth="1"/>
    <col min="13" max="13" width="15.28515625" style="26" customWidth="1"/>
    <col min="14" max="14" width="70.42578125" style="26" customWidth="1"/>
    <col min="15" max="15" width="30.28515625" style="26" customWidth="1"/>
    <col min="16" max="16" width="14.140625" style="26" customWidth="1"/>
    <col min="17" max="17" width="12.7109375" style="26" customWidth="1"/>
    <col min="18" max="18" width="74.140625" style="26" customWidth="1"/>
    <col min="19" max="19" width="51.85546875" style="26" customWidth="1"/>
    <col min="20" max="21" width="14.42578125" style="26" customWidth="1"/>
    <col min="22" max="22" width="19.28515625" style="26" customWidth="1"/>
    <col min="23" max="23" width="6.140625" style="26" customWidth="1"/>
    <col min="24" max="34" width="10.42578125" style="26" customWidth="1"/>
    <col min="35" max="41" width="14" style="26" customWidth="1"/>
    <col min="42" max="16384" width="12.5703125" style="26"/>
  </cols>
  <sheetData>
    <row r="1" spans="1:22" ht="41.25" customHeight="1">
      <c r="A1" s="92"/>
      <c r="B1" s="133" t="s">
        <v>223</v>
      </c>
      <c r="C1" s="134"/>
      <c r="D1" s="134"/>
      <c r="E1" s="134"/>
      <c r="F1" s="134"/>
      <c r="G1" s="134"/>
      <c r="H1" s="134"/>
      <c r="I1" s="134"/>
      <c r="J1" s="134"/>
      <c r="K1" s="134"/>
      <c r="L1" s="134"/>
      <c r="M1" s="134"/>
      <c r="N1" s="134"/>
      <c r="O1" s="134"/>
      <c r="P1" s="134"/>
      <c r="Q1" s="134"/>
      <c r="R1" s="134"/>
      <c r="S1" s="134"/>
      <c r="T1" s="134"/>
      <c r="U1" s="135"/>
      <c r="V1" s="34" t="s">
        <v>56</v>
      </c>
    </row>
    <row r="2" spans="1:22" ht="37.5" customHeight="1">
      <c r="A2" s="35"/>
      <c r="B2" s="136"/>
      <c r="C2" s="136"/>
      <c r="D2" s="136"/>
      <c r="E2" s="136"/>
      <c r="F2" s="136"/>
      <c r="G2" s="136"/>
      <c r="H2" s="136"/>
      <c r="I2" s="136"/>
      <c r="J2" s="136"/>
      <c r="K2" s="136"/>
      <c r="L2" s="136"/>
      <c r="M2" s="136"/>
      <c r="N2" s="136"/>
      <c r="O2" s="136"/>
      <c r="P2" s="136"/>
      <c r="Q2" s="136"/>
      <c r="R2" s="136"/>
      <c r="S2" s="136"/>
      <c r="T2" s="136"/>
      <c r="U2" s="137"/>
      <c r="V2" s="34" t="s">
        <v>55</v>
      </c>
    </row>
    <row r="3" spans="1:22" ht="15.75">
      <c r="A3" s="155"/>
      <c r="B3" s="156"/>
      <c r="C3" s="156"/>
      <c r="D3" s="156"/>
      <c r="E3" s="156"/>
      <c r="F3" s="156"/>
      <c r="G3" s="156"/>
      <c r="H3" s="156"/>
      <c r="I3" s="156"/>
      <c r="J3" s="156"/>
      <c r="K3" s="156"/>
      <c r="L3" s="156"/>
      <c r="M3" s="156"/>
      <c r="N3" s="156"/>
      <c r="O3" s="156"/>
      <c r="P3" s="156"/>
      <c r="Q3" s="156"/>
      <c r="R3" s="156"/>
      <c r="S3" s="156"/>
      <c r="T3" s="156"/>
      <c r="U3" s="156"/>
      <c r="V3" s="156"/>
    </row>
    <row r="4" spans="1:22" ht="37.5" customHeight="1">
      <c r="A4" s="139" t="s">
        <v>339</v>
      </c>
      <c r="B4" s="136"/>
      <c r="C4" s="136"/>
      <c r="D4" s="136"/>
      <c r="E4" s="136"/>
      <c r="F4" s="136"/>
      <c r="G4" s="136"/>
      <c r="H4" s="136"/>
      <c r="I4" s="136"/>
      <c r="J4" s="136"/>
      <c r="K4" s="136"/>
      <c r="L4" s="136"/>
      <c r="M4" s="136"/>
      <c r="N4" s="136"/>
      <c r="O4" s="136"/>
      <c r="P4" s="136"/>
      <c r="Q4" s="136"/>
      <c r="R4" s="136"/>
      <c r="S4" s="136"/>
      <c r="T4" s="136"/>
      <c r="U4" s="136"/>
      <c r="V4" s="137"/>
    </row>
    <row r="5" spans="1:22" ht="15.75" customHeight="1">
      <c r="A5" s="157" t="s">
        <v>222</v>
      </c>
      <c r="B5" s="134"/>
      <c r="C5" s="134"/>
      <c r="D5" s="134"/>
      <c r="E5" s="134"/>
      <c r="F5" s="134"/>
      <c r="G5" s="134"/>
      <c r="H5" s="134"/>
      <c r="I5" s="134"/>
      <c r="J5" s="134"/>
      <c r="K5" s="134"/>
      <c r="L5" s="134"/>
      <c r="M5" s="134"/>
      <c r="N5" s="134"/>
      <c r="O5" s="134"/>
      <c r="P5" s="134"/>
      <c r="Q5" s="134"/>
      <c r="R5" s="134"/>
      <c r="S5" s="134"/>
      <c r="T5" s="134"/>
      <c r="U5" s="134"/>
      <c r="V5" s="134"/>
    </row>
    <row r="6" spans="1:22" ht="74.25" customHeight="1">
      <c r="A6" s="36" t="s">
        <v>53</v>
      </c>
      <c r="B6" s="36" t="s">
        <v>52</v>
      </c>
      <c r="C6" s="37" t="s">
        <v>51</v>
      </c>
      <c r="D6" s="36" t="s">
        <v>50</v>
      </c>
      <c r="E6" s="36" t="s">
        <v>49</v>
      </c>
      <c r="F6" s="36" t="s">
        <v>48</v>
      </c>
      <c r="G6" s="36" t="s">
        <v>47</v>
      </c>
      <c r="H6" s="36" t="s">
        <v>46</v>
      </c>
      <c r="I6" s="37" t="s">
        <v>45</v>
      </c>
      <c r="J6" s="36" t="s">
        <v>44</v>
      </c>
      <c r="K6" s="38" t="s">
        <v>36</v>
      </c>
      <c r="L6" s="38" t="s">
        <v>43</v>
      </c>
      <c r="M6" s="37" t="s">
        <v>42</v>
      </c>
      <c r="N6" s="36" t="s">
        <v>41</v>
      </c>
      <c r="O6" s="38" t="s">
        <v>40</v>
      </c>
      <c r="P6" s="38" t="s">
        <v>39</v>
      </c>
      <c r="Q6" s="37" t="s">
        <v>38</v>
      </c>
      <c r="R6" s="36" t="s">
        <v>37</v>
      </c>
      <c r="S6" s="39" t="s">
        <v>36</v>
      </c>
      <c r="T6" s="38" t="s">
        <v>35</v>
      </c>
      <c r="U6" s="36" t="s">
        <v>34</v>
      </c>
      <c r="V6" s="36" t="s">
        <v>33</v>
      </c>
    </row>
    <row r="7" spans="1:22" ht="342.75" customHeight="1">
      <c r="A7" s="150" t="s">
        <v>221</v>
      </c>
      <c r="B7" s="41" t="s">
        <v>220</v>
      </c>
      <c r="C7" s="17" t="s">
        <v>219</v>
      </c>
      <c r="D7" s="17" t="s">
        <v>82</v>
      </c>
      <c r="E7" s="17">
        <v>1</v>
      </c>
      <c r="F7" s="82">
        <v>45292</v>
      </c>
      <c r="G7" s="82">
        <v>45322</v>
      </c>
      <c r="H7" s="42" t="s">
        <v>209</v>
      </c>
      <c r="I7" s="45">
        <v>1</v>
      </c>
      <c r="J7" s="42" t="s">
        <v>218</v>
      </c>
      <c r="K7" s="25" t="s">
        <v>340</v>
      </c>
      <c r="L7" s="45">
        <v>1</v>
      </c>
      <c r="M7" s="45">
        <v>1</v>
      </c>
      <c r="N7" s="93" t="s">
        <v>105</v>
      </c>
      <c r="O7" s="42" t="s">
        <v>217</v>
      </c>
      <c r="P7" s="45"/>
      <c r="Q7" s="113">
        <v>1</v>
      </c>
      <c r="R7" s="112" t="s">
        <v>105</v>
      </c>
      <c r="S7" s="42" t="s">
        <v>217</v>
      </c>
      <c r="T7" s="87"/>
      <c r="U7" s="59">
        <v>1</v>
      </c>
      <c r="V7" s="50">
        <f t="shared" ref="V7:V12" si="0">L7+P7+T7</f>
        <v>1</v>
      </c>
    </row>
    <row r="8" spans="1:22" ht="285" customHeight="1">
      <c r="A8" s="158"/>
      <c r="B8" s="41" t="s">
        <v>216</v>
      </c>
      <c r="C8" s="17" t="s">
        <v>215</v>
      </c>
      <c r="D8" s="42" t="s">
        <v>214</v>
      </c>
      <c r="E8" s="17">
        <v>1</v>
      </c>
      <c r="F8" s="82">
        <v>45292</v>
      </c>
      <c r="G8" s="82">
        <v>45657</v>
      </c>
      <c r="H8" s="42" t="s">
        <v>209</v>
      </c>
      <c r="I8" s="45">
        <v>1</v>
      </c>
      <c r="J8" s="42" t="s">
        <v>341</v>
      </c>
      <c r="K8" s="42" t="s">
        <v>213</v>
      </c>
      <c r="L8" s="45">
        <v>0.33329999999999999</v>
      </c>
      <c r="M8" s="45">
        <v>1</v>
      </c>
      <c r="N8" s="94" t="s">
        <v>342</v>
      </c>
      <c r="O8" s="25" t="s">
        <v>343</v>
      </c>
      <c r="P8" s="45">
        <v>0.33329999999999999</v>
      </c>
      <c r="Q8" s="113">
        <v>1</v>
      </c>
      <c r="R8" s="111" t="s">
        <v>383</v>
      </c>
      <c r="S8" s="42" t="s">
        <v>397</v>
      </c>
      <c r="T8" s="87">
        <v>0.33339999999999997</v>
      </c>
      <c r="U8" s="59">
        <v>1</v>
      </c>
      <c r="V8" s="50">
        <f t="shared" si="0"/>
        <v>1</v>
      </c>
    </row>
    <row r="9" spans="1:22" ht="285.75" customHeight="1">
      <c r="A9" s="159"/>
      <c r="B9" s="41" t="s">
        <v>212</v>
      </c>
      <c r="C9" s="17" t="s">
        <v>211</v>
      </c>
      <c r="D9" s="42" t="s">
        <v>210</v>
      </c>
      <c r="E9" s="42">
        <v>1</v>
      </c>
      <c r="F9" s="82">
        <v>45292</v>
      </c>
      <c r="G9" s="82">
        <v>45657</v>
      </c>
      <c r="H9" s="42" t="s">
        <v>209</v>
      </c>
      <c r="I9" s="45">
        <v>1</v>
      </c>
      <c r="J9" s="42" t="s">
        <v>344</v>
      </c>
      <c r="K9" s="25" t="s">
        <v>345</v>
      </c>
      <c r="L9" s="45">
        <v>0.33329999999999999</v>
      </c>
      <c r="M9" s="45">
        <v>1</v>
      </c>
      <c r="N9" s="93" t="s">
        <v>105</v>
      </c>
      <c r="O9" s="25" t="s">
        <v>346</v>
      </c>
      <c r="P9" s="45">
        <v>0.33329999999999999</v>
      </c>
      <c r="Q9" s="113">
        <v>1</v>
      </c>
      <c r="R9" s="111" t="s">
        <v>384</v>
      </c>
      <c r="S9" s="42" t="s">
        <v>398</v>
      </c>
      <c r="T9" s="87">
        <v>0.33339999999999997</v>
      </c>
      <c r="U9" s="59">
        <v>1</v>
      </c>
      <c r="V9" s="50">
        <f t="shared" si="0"/>
        <v>1</v>
      </c>
    </row>
    <row r="10" spans="1:22" ht="312" customHeight="1">
      <c r="A10" s="40" t="s">
        <v>208</v>
      </c>
      <c r="B10" s="41" t="s">
        <v>207</v>
      </c>
      <c r="C10" s="42" t="s">
        <v>206</v>
      </c>
      <c r="D10" s="42" t="s">
        <v>205</v>
      </c>
      <c r="E10" s="42">
        <v>1</v>
      </c>
      <c r="F10" s="82">
        <v>45292</v>
      </c>
      <c r="G10" s="43">
        <v>45657</v>
      </c>
      <c r="H10" s="42" t="s">
        <v>204</v>
      </c>
      <c r="I10" s="45">
        <v>0.33329999999999999</v>
      </c>
      <c r="J10" s="95" t="s">
        <v>203</v>
      </c>
      <c r="K10" s="25" t="s">
        <v>347</v>
      </c>
      <c r="L10" s="47">
        <v>0.3333333</v>
      </c>
      <c r="M10" s="60">
        <v>0.66659999999999997</v>
      </c>
      <c r="N10" s="96" t="s">
        <v>348</v>
      </c>
      <c r="O10" s="25" t="s">
        <v>349</v>
      </c>
      <c r="P10" s="45">
        <v>0.33329999999999999</v>
      </c>
      <c r="Q10" s="24" t="s">
        <v>202</v>
      </c>
      <c r="R10" s="99" t="s">
        <v>353</v>
      </c>
      <c r="S10" s="42" t="s">
        <v>399</v>
      </c>
      <c r="T10" s="87">
        <v>0.33339999999999997</v>
      </c>
      <c r="U10" s="59">
        <v>1</v>
      </c>
      <c r="V10" s="50">
        <f t="shared" si="0"/>
        <v>1.0000332999999999</v>
      </c>
    </row>
    <row r="11" spans="1:22" ht="176.25" customHeight="1">
      <c r="A11" s="40" t="s">
        <v>201</v>
      </c>
      <c r="B11" s="41" t="s">
        <v>200</v>
      </c>
      <c r="C11" s="42" t="s">
        <v>199</v>
      </c>
      <c r="D11" s="42" t="s">
        <v>198</v>
      </c>
      <c r="E11" s="42">
        <v>1</v>
      </c>
      <c r="F11" s="82">
        <v>45292</v>
      </c>
      <c r="G11" s="43">
        <v>45657</v>
      </c>
      <c r="H11" s="42" t="s">
        <v>197</v>
      </c>
      <c r="I11" s="45">
        <v>1</v>
      </c>
      <c r="J11" s="83" t="s">
        <v>196</v>
      </c>
      <c r="K11" s="42" t="s">
        <v>195</v>
      </c>
      <c r="L11" s="47">
        <v>0.33329999999999999</v>
      </c>
      <c r="M11" s="60">
        <v>1</v>
      </c>
      <c r="N11" s="97" t="s">
        <v>194</v>
      </c>
      <c r="O11" s="42" t="s">
        <v>193</v>
      </c>
      <c r="P11" s="45">
        <v>0.33329999999999999</v>
      </c>
      <c r="Q11" s="60">
        <v>1</v>
      </c>
      <c r="R11" s="99" t="s">
        <v>354</v>
      </c>
      <c r="S11" s="42" t="s">
        <v>400</v>
      </c>
      <c r="T11" s="87">
        <v>0.33339999999999997</v>
      </c>
      <c r="U11" s="59">
        <v>1</v>
      </c>
      <c r="V11" s="50">
        <f t="shared" si="0"/>
        <v>1</v>
      </c>
    </row>
    <row r="12" spans="1:22" ht="409.5" customHeight="1">
      <c r="A12" s="40" t="s">
        <v>192</v>
      </c>
      <c r="B12" s="41" t="s">
        <v>191</v>
      </c>
      <c r="C12" s="42" t="s">
        <v>190</v>
      </c>
      <c r="D12" s="20" t="s">
        <v>189</v>
      </c>
      <c r="E12" s="42">
        <v>1</v>
      </c>
      <c r="F12" s="82">
        <v>45292</v>
      </c>
      <c r="G12" s="43">
        <v>45657</v>
      </c>
      <c r="H12" s="20" t="s">
        <v>188</v>
      </c>
      <c r="I12" s="45">
        <v>0.33329999999999999</v>
      </c>
      <c r="J12" s="17" t="s">
        <v>187</v>
      </c>
      <c r="K12" s="25" t="s">
        <v>350</v>
      </c>
      <c r="L12" s="47">
        <v>0.3333333</v>
      </c>
      <c r="M12" s="60">
        <v>0.33329999999999999</v>
      </c>
      <c r="N12" s="98" t="s">
        <v>351</v>
      </c>
      <c r="O12" s="25" t="s">
        <v>352</v>
      </c>
      <c r="P12" s="45">
        <v>0.33329999999999999</v>
      </c>
      <c r="Q12" s="60">
        <v>0.33329999999999999</v>
      </c>
      <c r="R12" s="99" t="s">
        <v>386</v>
      </c>
      <c r="S12" s="42" t="s">
        <v>401</v>
      </c>
      <c r="T12" s="87">
        <v>0.33339999999999997</v>
      </c>
      <c r="U12" s="59">
        <v>1</v>
      </c>
      <c r="V12" s="50">
        <f t="shared" si="0"/>
        <v>1.0000332999999999</v>
      </c>
    </row>
    <row r="14" spans="1:22" ht="52.5" customHeight="1">
      <c r="A14" s="62"/>
      <c r="B14" s="62"/>
      <c r="C14" s="30"/>
      <c r="D14" s="30"/>
      <c r="E14" s="63"/>
      <c r="F14" s="63"/>
      <c r="G14" s="64"/>
      <c r="H14" s="30"/>
      <c r="I14" s="30"/>
      <c r="J14" s="30"/>
      <c r="K14" s="30"/>
      <c r="L14" s="30"/>
      <c r="M14" s="30"/>
      <c r="N14" s="30"/>
      <c r="O14" s="30"/>
      <c r="P14" s="30"/>
      <c r="Q14" s="30"/>
      <c r="R14" s="30"/>
      <c r="S14" s="30"/>
      <c r="T14" s="153" t="s">
        <v>186</v>
      </c>
      <c r="U14" s="143"/>
      <c r="V14" s="118">
        <f>+AVERAGE(V7:V12)</f>
        <v>1.0000111</v>
      </c>
    </row>
    <row r="18" spans="1:4" ht="14.25" customHeight="1">
      <c r="A18" s="131"/>
      <c r="B18" s="132"/>
      <c r="C18" s="66"/>
      <c r="D18" s="66"/>
    </row>
    <row r="19" spans="1:4" ht="14.25" customHeight="1">
      <c r="A19" s="67" t="s">
        <v>1</v>
      </c>
      <c r="C19" s="131" t="s">
        <v>0</v>
      </c>
      <c r="D19" s="132"/>
    </row>
  </sheetData>
  <autoFilter ref="A6:AO12" xr:uid="{00000000-0009-0000-0000-000005000000}"/>
  <mergeCells count="8">
    <mergeCell ref="C19:D19"/>
    <mergeCell ref="B1:U2"/>
    <mergeCell ref="A3:V3"/>
    <mergeCell ref="A4:V4"/>
    <mergeCell ref="A5:V5"/>
    <mergeCell ref="T14:U14"/>
    <mergeCell ref="A18:B18"/>
    <mergeCell ref="A7:A9"/>
  </mergeCells>
  <hyperlinks>
    <hyperlink ref="K7" r:id="rId1" xr:uid="{A8CBF1B8-2B4E-47BE-8C89-6CE60D03AD3C}"/>
    <hyperlink ref="N8" r:id="rId2" xr:uid="{2F3889EF-2240-40DC-A605-8976F02AA5CB}"/>
    <hyperlink ref="O8" r:id="rId3" xr:uid="{954B1D71-5BC9-4525-9B85-DB99A7F1DA4B}"/>
    <hyperlink ref="K9" r:id="rId4" xr:uid="{5053C5AD-ACD6-4C40-B67C-23752961F09B}"/>
    <hyperlink ref="O9" r:id="rId5" xr:uid="{654AA784-B3B3-45B7-AB7E-91E8195932AF}"/>
    <hyperlink ref="K10" r:id="rId6" xr:uid="{20774AF1-AD8E-4C17-A069-103DC78B7AEF}"/>
    <hyperlink ref="N10" r:id="rId7" xr:uid="{7FA5A952-91AE-4E81-B5B7-F2A96A989C89}"/>
    <hyperlink ref="O10" r:id="rId8" xr:uid="{4A923CEB-3F8D-4475-8287-F3A907DF1634}"/>
    <hyperlink ref="K12" r:id="rId9" xr:uid="{8B4DC0CD-377E-496C-8AD5-BAE413C31B51}"/>
    <hyperlink ref="N12" r:id="rId10" xr:uid="{1C219F78-F138-49E6-A5E0-7E15C71BFFB3}"/>
    <hyperlink ref="O12" r:id="rId11" xr:uid="{D56EDC70-7D78-43BA-861C-AA6D34C44315}"/>
  </hyperlinks>
  <printOptions horizontalCentered="1"/>
  <pageMargins left="0.23622047244094491" right="0.23622047244094491" top="0.74803149606299213" bottom="0.74803149606299213" header="0" footer="0"/>
  <pageSetup orientation="landscape"/>
  <drawing r:id="rId1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5380FE-C1B1-4D4A-9CE5-4A408C574547}">
  <sheetPr>
    <pageSetUpPr fitToPage="1"/>
  </sheetPr>
  <dimension ref="A1:V18"/>
  <sheetViews>
    <sheetView zoomScale="70" zoomScaleNormal="70" workbookViewId="0">
      <selection activeCell="T11" sqref="T11"/>
    </sheetView>
  </sheetViews>
  <sheetFormatPr baseColWidth="10" defaultColWidth="12.5703125" defaultRowHeight="15" customHeight="1"/>
  <cols>
    <col min="1" max="1" width="18.85546875" style="26" customWidth="1"/>
    <col min="2" max="2" width="7.140625" style="26" customWidth="1"/>
    <col min="3" max="3" width="19" style="26" customWidth="1"/>
    <col min="4" max="4" width="17.42578125" style="26" customWidth="1"/>
    <col min="5" max="5" width="10.42578125" style="26" customWidth="1"/>
    <col min="6" max="6" width="13" style="26" customWidth="1"/>
    <col min="7" max="7" width="16.28515625" style="26" customWidth="1"/>
    <col min="8" max="8" width="35.140625" style="26" customWidth="1"/>
    <col min="9" max="9" width="16.42578125" style="26" customWidth="1"/>
    <col min="10" max="10" width="71.7109375" style="26" customWidth="1"/>
    <col min="11" max="11" width="64.5703125" style="26" customWidth="1"/>
    <col min="12" max="12" width="11.85546875" style="26" customWidth="1"/>
    <col min="13" max="13" width="14.42578125" style="26" customWidth="1"/>
    <col min="14" max="14" width="61.7109375" style="26" customWidth="1"/>
    <col min="15" max="15" width="59.28515625" style="26" customWidth="1"/>
    <col min="16" max="16" width="19.140625" style="26" customWidth="1"/>
    <col min="17" max="17" width="19.7109375" style="26" customWidth="1"/>
    <col min="18" max="18" width="70.7109375" style="26" customWidth="1"/>
    <col min="19" max="19" width="54.7109375" style="26" customWidth="1"/>
    <col min="20" max="21" width="13" style="26" customWidth="1"/>
    <col min="22" max="22" width="18.7109375" style="26" customWidth="1"/>
    <col min="23" max="23" width="5.7109375" style="26" customWidth="1"/>
    <col min="24" max="34" width="10.42578125" style="26" customWidth="1"/>
    <col min="35" max="41" width="14" style="26" customWidth="1"/>
    <col min="42" max="16384" width="12.5703125" style="26"/>
  </cols>
  <sheetData>
    <row r="1" spans="1:22" ht="41.25" customHeight="1">
      <c r="A1" s="33"/>
      <c r="B1" s="133" t="s">
        <v>57</v>
      </c>
      <c r="C1" s="134"/>
      <c r="D1" s="134"/>
      <c r="E1" s="134"/>
      <c r="F1" s="134"/>
      <c r="G1" s="134"/>
      <c r="H1" s="134"/>
      <c r="I1" s="134"/>
      <c r="J1" s="134"/>
      <c r="K1" s="134"/>
      <c r="L1" s="134"/>
      <c r="M1" s="134"/>
      <c r="N1" s="134"/>
      <c r="O1" s="134"/>
      <c r="P1" s="134"/>
      <c r="Q1" s="134"/>
      <c r="R1" s="134"/>
      <c r="S1" s="134"/>
      <c r="T1" s="134"/>
      <c r="U1" s="135"/>
      <c r="V1" s="41" t="s">
        <v>56</v>
      </c>
    </row>
    <row r="2" spans="1:22" ht="37.5" customHeight="1">
      <c r="A2" s="35"/>
      <c r="B2" s="136"/>
      <c r="C2" s="136"/>
      <c r="D2" s="136"/>
      <c r="E2" s="136"/>
      <c r="F2" s="136"/>
      <c r="G2" s="136"/>
      <c r="H2" s="136"/>
      <c r="I2" s="136"/>
      <c r="J2" s="136"/>
      <c r="K2" s="136"/>
      <c r="L2" s="136"/>
      <c r="M2" s="136"/>
      <c r="N2" s="136"/>
      <c r="O2" s="136"/>
      <c r="P2" s="136"/>
      <c r="Q2" s="136"/>
      <c r="R2" s="136"/>
      <c r="S2" s="136"/>
      <c r="T2" s="136"/>
      <c r="U2" s="137"/>
      <c r="V2" s="34" t="s">
        <v>55</v>
      </c>
    </row>
    <row r="3" spans="1:22" ht="15.75">
      <c r="A3" s="155"/>
      <c r="B3" s="156"/>
      <c r="C3" s="156"/>
      <c r="D3" s="156"/>
      <c r="E3" s="156"/>
      <c r="F3" s="156"/>
      <c r="G3" s="156"/>
      <c r="H3" s="156"/>
      <c r="I3" s="156"/>
      <c r="J3" s="156"/>
      <c r="K3" s="156"/>
      <c r="L3" s="156"/>
      <c r="M3" s="156"/>
      <c r="N3" s="156"/>
      <c r="O3" s="156"/>
      <c r="P3" s="156"/>
      <c r="Q3" s="156"/>
      <c r="R3" s="156"/>
      <c r="S3" s="156"/>
      <c r="T3" s="156"/>
      <c r="U3" s="156"/>
      <c r="V3" s="156"/>
    </row>
    <row r="4" spans="1:22" ht="37.5" customHeight="1">
      <c r="A4" s="139" t="s">
        <v>355</v>
      </c>
      <c r="B4" s="136"/>
      <c r="C4" s="136"/>
      <c r="D4" s="136"/>
      <c r="E4" s="136"/>
      <c r="F4" s="136"/>
      <c r="G4" s="136"/>
      <c r="H4" s="136"/>
      <c r="I4" s="136"/>
      <c r="J4" s="136"/>
      <c r="K4" s="136"/>
      <c r="L4" s="136"/>
      <c r="M4" s="136"/>
      <c r="N4" s="136"/>
      <c r="O4" s="136"/>
      <c r="P4" s="136"/>
      <c r="Q4" s="136"/>
      <c r="R4" s="136"/>
      <c r="S4" s="136"/>
      <c r="T4" s="136"/>
      <c r="U4" s="136"/>
      <c r="V4" s="137"/>
    </row>
    <row r="5" spans="1:22" ht="15.75">
      <c r="A5" s="157" t="s">
        <v>185</v>
      </c>
      <c r="B5" s="134"/>
      <c r="C5" s="134"/>
      <c r="D5" s="134"/>
      <c r="E5" s="134"/>
      <c r="F5" s="134"/>
      <c r="G5" s="134"/>
      <c r="H5" s="134"/>
      <c r="I5" s="134"/>
      <c r="J5" s="134"/>
      <c r="K5" s="134"/>
      <c r="L5" s="134"/>
      <c r="M5" s="134"/>
      <c r="N5" s="134"/>
      <c r="O5" s="134"/>
      <c r="P5" s="134"/>
      <c r="Q5" s="134"/>
      <c r="R5" s="134"/>
      <c r="S5" s="134"/>
      <c r="T5" s="134"/>
      <c r="U5" s="134"/>
      <c r="V5" s="134"/>
    </row>
    <row r="6" spans="1:22" ht="74.25" customHeight="1">
      <c r="A6" s="36" t="s">
        <v>53</v>
      </c>
      <c r="B6" s="36" t="s">
        <v>52</v>
      </c>
      <c r="C6" s="37" t="s">
        <v>51</v>
      </c>
      <c r="D6" s="36" t="s">
        <v>50</v>
      </c>
      <c r="E6" s="36" t="s">
        <v>49</v>
      </c>
      <c r="F6" s="36" t="s">
        <v>48</v>
      </c>
      <c r="G6" s="36" t="s">
        <v>47</v>
      </c>
      <c r="H6" s="36" t="s">
        <v>46</v>
      </c>
      <c r="I6" s="37" t="s">
        <v>45</v>
      </c>
      <c r="J6" s="36" t="s">
        <v>44</v>
      </c>
      <c r="K6" s="38" t="s">
        <v>36</v>
      </c>
      <c r="L6" s="38" t="s">
        <v>43</v>
      </c>
      <c r="M6" s="37" t="s">
        <v>42</v>
      </c>
      <c r="N6" s="36" t="s">
        <v>41</v>
      </c>
      <c r="O6" s="38" t="s">
        <v>40</v>
      </c>
      <c r="P6" s="38" t="s">
        <v>39</v>
      </c>
      <c r="Q6" s="37" t="s">
        <v>38</v>
      </c>
      <c r="R6" s="36" t="s">
        <v>37</v>
      </c>
      <c r="S6" s="39" t="s">
        <v>36</v>
      </c>
      <c r="T6" s="38" t="s">
        <v>35</v>
      </c>
      <c r="U6" s="36" t="s">
        <v>34</v>
      </c>
      <c r="V6" s="36" t="s">
        <v>33</v>
      </c>
    </row>
    <row r="7" spans="1:22" ht="409.5" customHeight="1">
      <c r="A7" s="150" t="s">
        <v>184</v>
      </c>
      <c r="B7" s="100" t="s">
        <v>183</v>
      </c>
      <c r="C7" s="42" t="s">
        <v>182</v>
      </c>
      <c r="D7" s="20" t="s">
        <v>181</v>
      </c>
      <c r="E7" s="42">
        <v>1</v>
      </c>
      <c r="F7" s="82">
        <v>45292</v>
      </c>
      <c r="G7" s="82">
        <v>45657</v>
      </c>
      <c r="H7" s="42" t="s">
        <v>180</v>
      </c>
      <c r="I7" s="45">
        <v>0.33329999999999999</v>
      </c>
      <c r="J7" s="25" t="s">
        <v>356</v>
      </c>
      <c r="K7" s="25" t="s">
        <v>357</v>
      </c>
      <c r="L7" s="45">
        <v>0.33329999999999999</v>
      </c>
      <c r="M7" s="47">
        <v>0.66659999999999997</v>
      </c>
      <c r="N7" s="42" t="s">
        <v>179</v>
      </c>
      <c r="O7" s="42" t="s">
        <v>358</v>
      </c>
      <c r="P7" s="45">
        <v>0.33329999999999999</v>
      </c>
      <c r="Q7" s="45">
        <v>0.33329999999999999</v>
      </c>
      <c r="R7" s="42" t="s">
        <v>178</v>
      </c>
      <c r="S7" s="42" t="s">
        <v>402</v>
      </c>
      <c r="T7" s="75">
        <v>0.33339999999999997</v>
      </c>
      <c r="U7" s="76">
        <v>1</v>
      </c>
      <c r="V7" s="50">
        <f>L7+P7+T7</f>
        <v>1</v>
      </c>
    </row>
    <row r="8" spans="1:22" ht="364.5" customHeight="1">
      <c r="A8" s="159"/>
      <c r="B8" s="100" t="s">
        <v>177</v>
      </c>
      <c r="C8" s="42" t="s">
        <v>176</v>
      </c>
      <c r="D8" s="20" t="s">
        <v>175</v>
      </c>
      <c r="E8" s="42">
        <v>1</v>
      </c>
      <c r="F8" s="82">
        <v>45292</v>
      </c>
      <c r="G8" s="82">
        <v>45657</v>
      </c>
      <c r="H8" s="42" t="s">
        <v>174</v>
      </c>
      <c r="I8" s="45">
        <v>0.33329999999999999</v>
      </c>
      <c r="J8" s="17" t="s">
        <v>359</v>
      </c>
      <c r="K8" s="25" t="s">
        <v>360</v>
      </c>
      <c r="L8" s="45">
        <v>0.33329999999999999</v>
      </c>
      <c r="M8" s="47">
        <v>0.7</v>
      </c>
      <c r="N8" s="73" t="s">
        <v>361</v>
      </c>
      <c r="O8" s="89" t="s">
        <v>362</v>
      </c>
      <c r="P8" s="45">
        <v>0.33329999999999999</v>
      </c>
      <c r="Q8" s="45">
        <v>1</v>
      </c>
      <c r="R8" s="42" t="s">
        <v>371</v>
      </c>
      <c r="S8" s="42" t="s">
        <v>403</v>
      </c>
      <c r="T8" s="75">
        <v>0.33339999999999997</v>
      </c>
      <c r="U8" s="76">
        <v>1</v>
      </c>
      <c r="V8" s="50">
        <f>L8+P8+T8</f>
        <v>1</v>
      </c>
    </row>
    <row r="9" spans="1:22" ht="409.5" customHeight="1">
      <c r="A9" s="40" t="s">
        <v>173</v>
      </c>
      <c r="B9" s="41" t="s">
        <v>172</v>
      </c>
      <c r="C9" s="42" t="s">
        <v>171</v>
      </c>
      <c r="D9" s="42" t="s">
        <v>170</v>
      </c>
      <c r="E9" s="42">
        <v>3</v>
      </c>
      <c r="F9" s="82">
        <v>45292</v>
      </c>
      <c r="G9" s="43">
        <v>45657</v>
      </c>
      <c r="H9" s="42" t="s">
        <v>159</v>
      </c>
      <c r="I9" s="45">
        <v>0.33329999999999999</v>
      </c>
      <c r="J9" s="101" t="s">
        <v>169</v>
      </c>
      <c r="K9" s="16" t="s">
        <v>363</v>
      </c>
      <c r="L9" s="45">
        <v>0.33329999999999999</v>
      </c>
      <c r="M9" s="45">
        <v>0.33329999999999999</v>
      </c>
      <c r="N9" s="102" t="s">
        <v>364</v>
      </c>
      <c r="O9" s="44" t="s">
        <v>365</v>
      </c>
      <c r="P9" s="45">
        <v>0.33329999999999999</v>
      </c>
      <c r="Q9" s="60">
        <v>0.33329999999999999</v>
      </c>
      <c r="R9" s="17" t="s">
        <v>225</v>
      </c>
      <c r="S9" s="42" t="s">
        <v>404</v>
      </c>
      <c r="T9" s="75">
        <v>0.33339999999999997</v>
      </c>
      <c r="U9" s="76">
        <v>1</v>
      </c>
      <c r="V9" s="50">
        <f>L9+P9+T9</f>
        <v>1</v>
      </c>
    </row>
    <row r="10" spans="1:22" ht="177" customHeight="1">
      <c r="A10" s="150" t="s">
        <v>168</v>
      </c>
      <c r="B10" s="41" t="s">
        <v>167</v>
      </c>
      <c r="C10" s="42" t="s">
        <v>166</v>
      </c>
      <c r="D10" s="42" t="s">
        <v>165</v>
      </c>
      <c r="E10" s="42">
        <v>1</v>
      </c>
      <c r="F10" s="82">
        <v>45292</v>
      </c>
      <c r="G10" s="43">
        <v>45657</v>
      </c>
      <c r="H10" s="42" t="s">
        <v>164</v>
      </c>
      <c r="I10" s="45">
        <v>1</v>
      </c>
      <c r="J10" s="83" t="s">
        <v>163</v>
      </c>
      <c r="K10" s="102" t="s">
        <v>366</v>
      </c>
      <c r="L10" s="58">
        <v>0.33329999999999999</v>
      </c>
      <c r="M10" s="45">
        <v>1</v>
      </c>
      <c r="N10" s="103" t="s">
        <v>367</v>
      </c>
      <c r="O10" s="101" t="s">
        <v>368</v>
      </c>
      <c r="P10" s="59">
        <v>0.33329999999999999</v>
      </c>
      <c r="Q10" s="60">
        <v>0.33329999999999999</v>
      </c>
      <c r="R10" s="83" t="s">
        <v>224</v>
      </c>
      <c r="S10" s="42" t="s">
        <v>405</v>
      </c>
      <c r="T10" s="75">
        <v>0.33339999999999997</v>
      </c>
      <c r="U10" s="76">
        <v>1</v>
      </c>
      <c r="V10" s="50">
        <f>L10+P10+T10</f>
        <v>1</v>
      </c>
    </row>
    <row r="11" spans="1:22" ht="409.5" customHeight="1">
      <c r="A11" s="159"/>
      <c r="B11" s="100" t="s">
        <v>162</v>
      </c>
      <c r="C11" s="42" t="s">
        <v>161</v>
      </c>
      <c r="D11" s="17" t="s">
        <v>160</v>
      </c>
      <c r="E11" s="42">
        <v>1</v>
      </c>
      <c r="F11" s="82">
        <v>45292</v>
      </c>
      <c r="G11" s="82">
        <v>45322</v>
      </c>
      <c r="H11" s="42" t="s">
        <v>159</v>
      </c>
      <c r="I11" s="60">
        <v>1</v>
      </c>
      <c r="J11" s="83" t="s">
        <v>158</v>
      </c>
      <c r="K11" s="44" t="s">
        <v>157</v>
      </c>
      <c r="L11" s="47">
        <v>0.33329999999999999</v>
      </c>
      <c r="M11" s="60">
        <v>1</v>
      </c>
      <c r="N11" s="103" t="s">
        <v>369</v>
      </c>
      <c r="O11" s="25" t="s">
        <v>370</v>
      </c>
      <c r="P11" s="45">
        <v>0.33329999999999999</v>
      </c>
      <c r="Q11" s="60">
        <v>0.33329999999999999</v>
      </c>
      <c r="R11" s="17" t="s">
        <v>372</v>
      </c>
      <c r="S11" s="42" t="s">
        <v>406</v>
      </c>
      <c r="T11" s="75">
        <v>0.33339999999999997</v>
      </c>
      <c r="U11" s="76">
        <v>1</v>
      </c>
      <c r="V11" s="50">
        <f>L11+P11+T11</f>
        <v>1</v>
      </c>
    </row>
    <row r="12" spans="1:22" ht="15" customHeight="1">
      <c r="G12" s="104"/>
    </row>
    <row r="13" spans="1:22" ht="52.5" customHeight="1">
      <c r="A13" s="62"/>
      <c r="B13" s="62"/>
      <c r="C13" s="30"/>
      <c r="D13" s="30"/>
      <c r="E13" s="63"/>
      <c r="F13" s="63"/>
      <c r="G13" s="30"/>
      <c r="H13" s="30"/>
      <c r="I13" s="30"/>
      <c r="J13" s="30"/>
      <c r="K13" s="30"/>
      <c r="L13" s="30"/>
      <c r="M13" s="30"/>
      <c r="N13" s="30"/>
      <c r="O13" s="30"/>
      <c r="P13" s="30"/>
      <c r="Q13" s="30"/>
      <c r="R13" s="30"/>
      <c r="S13" s="30"/>
      <c r="T13" s="153" t="s">
        <v>2</v>
      </c>
      <c r="U13" s="143"/>
      <c r="V13" s="65">
        <f>+AVERAGE(V7:V11)</f>
        <v>1</v>
      </c>
    </row>
    <row r="17" spans="1:4" ht="14.25" customHeight="1">
      <c r="A17" s="131"/>
      <c r="B17" s="132"/>
      <c r="C17" s="66"/>
      <c r="D17" s="66"/>
    </row>
    <row r="18" spans="1:4" ht="14.25" customHeight="1">
      <c r="A18" s="67" t="s">
        <v>1</v>
      </c>
      <c r="C18" s="131" t="s">
        <v>0</v>
      </c>
      <c r="D18" s="132"/>
    </row>
  </sheetData>
  <autoFilter ref="A6:AO12" xr:uid="{00000000-0009-0000-0000-000006000000}"/>
  <mergeCells count="9">
    <mergeCell ref="A17:B17"/>
    <mergeCell ref="C18:D18"/>
    <mergeCell ref="B1:U2"/>
    <mergeCell ref="A3:V3"/>
    <mergeCell ref="A4:V4"/>
    <mergeCell ref="A5:V5"/>
    <mergeCell ref="T13:U13"/>
    <mergeCell ref="A7:A8"/>
    <mergeCell ref="A10:A11"/>
  </mergeCells>
  <hyperlinks>
    <hyperlink ref="J7" r:id="rId1" xr:uid="{7A08EC84-0287-4AEA-B19E-44CD1F68AE01}"/>
    <hyperlink ref="K7" r:id="rId2" xr:uid="{F3978B5A-7B5B-4428-89EC-75EDAC0C166B}"/>
    <hyperlink ref="O7" r:id="rId3" xr:uid="{CD84272D-4657-49B8-A801-2622D008CE52}"/>
    <hyperlink ref="K8" r:id="rId4" xr:uid="{C5F03778-43FA-43E6-ABF8-F7FBCA06348C}"/>
    <hyperlink ref="N8" r:id="rId5" xr:uid="{18680CBA-4345-45DE-8FED-411896DEF292}"/>
    <hyperlink ref="O8" r:id="rId6" location="gid=1775258164" xr:uid="{DA5F88FE-3B4F-4A3D-8554-9865204E0108}"/>
    <hyperlink ref="K9" r:id="rId7" xr:uid="{78C5195F-A03A-438F-9FC3-CDA86E1A4B1D}"/>
    <hyperlink ref="N9" r:id="rId8" xr:uid="{1850ED28-1556-4B27-B115-0A7D81D93351}"/>
    <hyperlink ref="O9" r:id="rId9" xr:uid="{2ADD190E-1C28-4019-98E5-0CD66E9346FC}"/>
    <hyperlink ref="K10" r:id="rId10" xr:uid="{F5BFBAFD-C524-4ED6-A2D5-E8EBBC48242C}"/>
    <hyperlink ref="N10" r:id="rId11" xr:uid="{2EB2CA72-AED7-4F39-A0F4-2D914B143AB5}"/>
    <hyperlink ref="O10" r:id="rId12" xr:uid="{09620EEB-0B4A-4AA1-80E6-D35C4F67987D}"/>
    <hyperlink ref="N11" r:id="rId13" xr:uid="{81CC4229-8DB1-4FC5-B8C4-ABCDDC354390}"/>
    <hyperlink ref="O11" r:id="rId14" xr:uid="{56138651-7BAD-4204-A821-31CE1676E344}"/>
  </hyperlinks>
  <printOptions horizontalCentered="1"/>
  <pageMargins left="0.23622047244094491" right="0.23622047244094491" top="0.74803149606299213" bottom="0.74803149606299213" header="0" footer="0"/>
  <pageSetup orientation="landscape"/>
  <drawing r:id="rId15"/>
  <legacyDrawing r:id="rId16"/>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D1CB0E-75B6-404F-BBBD-E22F591A8BC3}">
  <sheetPr>
    <pageSetUpPr fitToPage="1"/>
  </sheetPr>
  <dimension ref="A1:U1000"/>
  <sheetViews>
    <sheetView zoomScale="70" zoomScaleNormal="70" workbookViewId="0">
      <selection activeCell="B13" sqref="B13"/>
    </sheetView>
  </sheetViews>
  <sheetFormatPr baseColWidth="10" defaultColWidth="12.7109375" defaultRowHeight="15" customHeight="1"/>
  <cols>
    <col min="1" max="1" width="7.140625" style="79" customWidth="1"/>
    <col min="2" max="2" width="26.28515625" style="79" customWidth="1"/>
    <col min="3" max="3" width="16.42578125" style="79" customWidth="1"/>
    <col min="4" max="4" width="12.28515625" style="79" customWidth="1"/>
    <col min="5" max="5" width="14.85546875" style="79" customWidth="1"/>
    <col min="6" max="6" width="17.28515625" style="79" customWidth="1"/>
    <col min="7" max="7" width="27.7109375" style="79" customWidth="1"/>
    <col min="8" max="8" width="9.28515625" style="79" customWidth="1"/>
    <col min="9" max="9" width="72.7109375" style="79" customWidth="1"/>
    <col min="10" max="10" width="74" style="79" customWidth="1"/>
    <col min="11" max="12" width="14.42578125" style="79" customWidth="1"/>
    <col min="13" max="13" width="58.140625" style="79" customWidth="1"/>
    <col min="14" max="14" width="44.7109375" style="79" customWidth="1"/>
    <col min="15" max="15" width="16.42578125" style="79" customWidth="1"/>
    <col min="16" max="16" width="14" style="79" customWidth="1"/>
    <col min="17" max="17" width="59" style="79" customWidth="1"/>
    <col min="18" max="18" width="43.5703125" style="79" customWidth="1"/>
    <col min="19" max="20" width="13" style="79" customWidth="1"/>
    <col min="21" max="21" width="19" style="79" customWidth="1"/>
    <col min="22" max="39" width="12.42578125" style="79" customWidth="1"/>
    <col min="40" max="16384" width="12.7109375" style="79"/>
  </cols>
  <sheetData>
    <row r="1" spans="1:21" ht="79.5" customHeight="1">
      <c r="A1" s="157" t="s">
        <v>57</v>
      </c>
      <c r="B1" s="145"/>
      <c r="C1" s="145"/>
      <c r="D1" s="145"/>
      <c r="E1" s="145"/>
      <c r="F1" s="145"/>
      <c r="G1" s="145"/>
      <c r="H1" s="145"/>
      <c r="I1" s="145"/>
      <c r="J1" s="145"/>
      <c r="K1" s="145"/>
      <c r="L1" s="145"/>
      <c r="M1" s="145"/>
      <c r="N1" s="145"/>
      <c r="O1" s="145"/>
      <c r="P1" s="145"/>
      <c r="Q1" s="145"/>
      <c r="R1" s="145"/>
      <c r="S1" s="145"/>
      <c r="T1" s="146"/>
      <c r="U1" s="41" t="s">
        <v>56</v>
      </c>
    </row>
    <row r="2" spans="1:21" ht="43.5" customHeight="1">
      <c r="A2" s="162"/>
      <c r="B2" s="147"/>
      <c r="C2" s="147"/>
      <c r="D2" s="147"/>
      <c r="E2" s="147"/>
      <c r="F2" s="147"/>
      <c r="G2" s="147"/>
      <c r="H2" s="147"/>
      <c r="I2" s="147"/>
      <c r="J2" s="147"/>
      <c r="K2" s="147"/>
      <c r="L2" s="147"/>
      <c r="M2" s="147"/>
      <c r="N2" s="147"/>
      <c r="O2" s="147"/>
      <c r="P2" s="147"/>
      <c r="Q2" s="147"/>
      <c r="R2" s="147"/>
      <c r="S2" s="147"/>
      <c r="T2" s="148"/>
      <c r="U2" s="41" t="s">
        <v>55</v>
      </c>
    </row>
    <row r="3" spans="1:21" ht="36" customHeight="1">
      <c r="A3" s="155" t="s">
        <v>262</v>
      </c>
      <c r="B3" s="163"/>
      <c r="C3" s="163"/>
      <c r="D3" s="163"/>
      <c r="E3" s="163"/>
      <c r="F3" s="163"/>
      <c r="G3" s="163"/>
      <c r="H3" s="163"/>
      <c r="I3" s="163"/>
      <c r="J3" s="163"/>
      <c r="K3" s="163"/>
      <c r="L3" s="163"/>
      <c r="M3" s="163"/>
      <c r="N3" s="163"/>
      <c r="O3" s="163"/>
      <c r="P3" s="163"/>
      <c r="Q3" s="163"/>
      <c r="R3" s="163"/>
      <c r="S3" s="163"/>
      <c r="T3" s="163"/>
      <c r="U3" s="154"/>
    </row>
    <row r="4" spans="1:21" ht="15.75">
      <c r="A4" s="164"/>
      <c r="B4" s="144"/>
      <c r="C4" s="144"/>
      <c r="D4" s="144"/>
      <c r="E4" s="144"/>
      <c r="F4" s="144"/>
      <c r="G4" s="144"/>
      <c r="H4" s="144"/>
      <c r="I4" s="144"/>
      <c r="J4" s="144"/>
      <c r="K4" s="144"/>
      <c r="L4" s="144"/>
      <c r="M4" s="144"/>
      <c r="N4" s="144"/>
      <c r="O4" s="144"/>
      <c r="P4" s="144"/>
      <c r="Q4" s="144"/>
      <c r="R4" s="144"/>
      <c r="S4" s="144"/>
      <c r="T4" s="144"/>
      <c r="U4" s="144"/>
    </row>
    <row r="5" spans="1:21" ht="36" customHeight="1">
      <c r="A5" s="165" t="s">
        <v>373</v>
      </c>
      <c r="B5" s="163"/>
      <c r="C5" s="163"/>
      <c r="D5" s="163"/>
      <c r="E5" s="163"/>
      <c r="F5" s="163"/>
      <c r="G5" s="163"/>
      <c r="H5" s="163"/>
      <c r="I5" s="163"/>
      <c r="J5" s="163"/>
      <c r="K5" s="163"/>
      <c r="L5" s="163"/>
      <c r="M5" s="163"/>
      <c r="N5" s="163"/>
      <c r="O5" s="163"/>
      <c r="P5" s="163"/>
      <c r="Q5" s="163"/>
      <c r="R5" s="163"/>
      <c r="S5" s="163"/>
      <c r="T5" s="163"/>
      <c r="U5" s="154"/>
    </row>
    <row r="6" spans="1:21" ht="15.75">
      <c r="A6" s="164"/>
      <c r="B6" s="144"/>
      <c r="C6" s="144"/>
      <c r="D6" s="144"/>
      <c r="E6" s="144"/>
      <c r="F6" s="144"/>
      <c r="G6" s="144"/>
      <c r="H6" s="144"/>
      <c r="I6" s="144"/>
      <c r="J6" s="144"/>
      <c r="K6" s="144"/>
      <c r="L6" s="144"/>
      <c r="M6" s="144"/>
      <c r="N6" s="144"/>
      <c r="O6" s="144"/>
      <c r="P6" s="144"/>
      <c r="Q6" s="144"/>
      <c r="R6" s="144"/>
      <c r="S6" s="144"/>
      <c r="T6" s="144"/>
      <c r="U6" s="144"/>
    </row>
    <row r="7" spans="1:21" ht="79.5" customHeight="1">
      <c r="A7" s="36" t="s">
        <v>52</v>
      </c>
      <c r="B7" s="37" t="s">
        <v>51</v>
      </c>
      <c r="C7" s="36" t="s">
        <v>50</v>
      </c>
      <c r="D7" s="36" t="s">
        <v>49</v>
      </c>
      <c r="E7" s="36" t="s">
        <v>48</v>
      </c>
      <c r="F7" s="36" t="s">
        <v>47</v>
      </c>
      <c r="G7" s="36" t="s">
        <v>46</v>
      </c>
      <c r="H7" s="37" t="s">
        <v>45</v>
      </c>
      <c r="I7" s="36" t="s">
        <v>44</v>
      </c>
      <c r="J7" s="38" t="s">
        <v>36</v>
      </c>
      <c r="K7" s="38" t="s">
        <v>43</v>
      </c>
      <c r="L7" s="37" t="s">
        <v>42</v>
      </c>
      <c r="M7" s="36" t="s">
        <v>41</v>
      </c>
      <c r="N7" s="38" t="s">
        <v>40</v>
      </c>
      <c r="O7" s="38" t="s">
        <v>39</v>
      </c>
      <c r="P7" s="37" t="s">
        <v>38</v>
      </c>
      <c r="Q7" s="36" t="s">
        <v>37</v>
      </c>
      <c r="R7" s="39" t="s">
        <v>36</v>
      </c>
      <c r="S7" s="38" t="s">
        <v>35</v>
      </c>
      <c r="T7" s="36" t="s">
        <v>34</v>
      </c>
      <c r="U7" s="36" t="s">
        <v>33</v>
      </c>
    </row>
    <row r="8" spans="1:21" ht="180.75" customHeight="1">
      <c r="A8" s="22" t="s">
        <v>261</v>
      </c>
      <c r="B8" s="21" t="s">
        <v>260</v>
      </c>
      <c r="C8" s="21" t="s">
        <v>259</v>
      </c>
      <c r="D8" s="42">
        <v>1</v>
      </c>
      <c r="E8" s="105">
        <v>45292</v>
      </c>
      <c r="F8" s="105">
        <v>45657</v>
      </c>
      <c r="G8" s="42" t="s">
        <v>188</v>
      </c>
      <c r="H8" s="45">
        <v>0</v>
      </c>
      <c r="I8" s="44" t="s">
        <v>258</v>
      </c>
      <c r="J8" s="44" t="s">
        <v>257</v>
      </c>
      <c r="K8" s="47">
        <v>0.33329999999999999</v>
      </c>
      <c r="L8" s="47">
        <v>1</v>
      </c>
      <c r="M8" s="16" t="s">
        <v>374</v>
      </c>
      <c r="N8" s="44" t="s">
        <v>256</v>
      </c>
      <c r="O8" s="45">
        <v>0.33329999999999999</v>
      </c>
      <c r="P8" s="45">
        <v>0.33329999999999999</v>
      </c>
      <c r="Q8" s="23" t="s">
        <v>255</v>
      </c>
      <c r="R8" s="42" t="s">
        <v>418</v>
      </c>
      <c r="S8" s="87">
        <v>0.33339999999999997</v>
      </c>
      <c r="T8" s="59">
        <v>1</v>
      </c>
      <c r="U8" s="106">
        <f t="shared" ref="U8:U13" si="0">K8+O8+S8</f>
        <v>1</v>
      </c>
    </row>
    <row r="9" spans="1:21" ht="329.25" customHeight="1">
      <c r="A9" s="22" t="s">
        <v>254</v>
      </c>
      <c r="B9" s="21" t="s">
        <v>253</v>
      </c>
      <c r="C9" s="107" t="s">
        <v>252</v>
      </c>
      <c r="D9" s="20">
        <v>1</v>
      </c>
      <c r="E9" s="105">
        <v>45292</v>
      </c>
      <c r="F9" s="105">
        <v>45657</v>
      </c>
      <c r="G9" s="20" t="s">
        <v>251</v>
      </c>
      <c r="H9" s="45">
        <v>0</v>
      </c>
      <c r="I9" s="42" t="s">
        <v>250</v>
      </c>
      <c r="J9" s="44" t="s">
        <v>249</v>
      </c>
      <c r="K9" s="45">
        <v>0.33329999999999999</v>
      </c>
      <c r="L9" s="47">
        <v>1</v>
      </c>
      <c r="M9" s="20" t="s">
        <v>248</v>
      </c>
      <c r="N9" s="44" t="s">
        <v>247</v>
      </c>
      <c r="O9" s="45">
        <v>0.33329999999999999</v>
      </c>
      <c r="P9" s="45">
        <v>0.33329999999999999</v>
      </c>
      <c r="Q9" s="42" t="s">
        <v>381</v>
      </c>
      <c r="R9" s="42" t="s">
        <v>419</v>
      </c>
      <c r="S9" s="87">
        <v>0.33339999999999997</v>
      </c>
      <c r="T9" s="59">
        <v>1</v>
      </c>
      <c r="U9" s="106">
        <f t="shared" si="0"/>
        <v>1</v>
      </c>
    </row>
    <row r="10" spans="1:21" ht="157.15" customHeight="1">
      <c r="A10" s="22" t="s">
        <v>246</v>
      </c>
      <c r="B10" s="21" t="s">
        <v>245</v>
      </c>
      <c r="C10" s="21" t="s">
        <v>244</v>
      </c>
      <c r="D10" s="42">
        <v>1</v>
      </c>
      <c r="E10" s="105">
        <v>45292</v>
      </c>
      <c r="F10" s="105">
        <v>45657</v>
      </c>
      <c r="G10" s="42" t="s">
        <v>188</v>
      </c>
      <c r="H10" s="45">
        <v>1</v>
      </c>
      <c r="I10" s="108" t="s">
        <v>243</v>
      </c>
      <c r="J10" s="61" t="s">
        <v>375</v>
      </c>
      <c r="K10" s="60">
        <v>0.33329999999999999</v>
      </c>
      <c r="L10" s="76">
        <v>1</v>
      </c>
      <c r="M10" s="17" t="s">
        <v>242</v>
      </c>
      <c r="N10" s="109" t="s">
        <v>376</v>
      </c>
      <c r="O10" s="60">
        <v>0.33329999999999999</v>
      </c>
      <c r="P10" s="60">
        <v>0.33329999999999999</v>
      </c>
      <c r="Q10" s="84" t="s">
        <v>382</v>
      </c>
      <c r="R10" s="109" t="s">
        <v>420</v>
      </c>
      <c r="S10" s="75">
        <v>0.33339999999999997</v>
      </c>
      <c r="T10" s="59">
        <v>1</v>
      </c>
      <c r="U10" s="106">
        <f t="shared" si="0"/>
        <v>1</v>
      </c>
    </row>
    <row r="11" spans="1:21" ht="229.5" customHeight="1">
      <c r="A11" s="22" t="s">
        <v>241</v>
      </c>
      <c r="B11" s="21" t="s">
        <v>240</v>
      </c>
      <c r="C11" s="21" t="s">
        <v>229</v>
      </c>
      <c r="D11" s="42">
        <v>1</v>
      </c>
      <c r="E11" s="105">
        <v>45292</v>
      </c>
      <c r="F11" s="105">
        <v>45657</v>
      </c>
      <c r="G11" s="20" t="s">
        <v>239</v>
      </c>
      <c r="H11" s="45">
        <v>1</v>
      </c>
      <c r="I11" s="83" t="s">
        <v>238</v>
      </c>
      <c r="J11" s="109" t="s">
        <v>237</v>
      </c>
      <c r="K11" s="60">
        <v>1</v>
      </c>
      <c r="L11" s="60"/>
      <c r="M11" s="17" t="s">
        <v>236</v>
      </c>
      <c r="N11" s="17" t="s">
        <v>217</v>
      </c>
      <c r="O11" s="60"/>
      <c r="P11" s="119">
        <v>1</v>
      </c>
      <c r="Q11" s="114" t="s">
        <v>236</v>
      </c>
      <c r="R11" s="17" t="s">
        <v>410</v>
      </c>
      <c r="S11" s="75"/>
      <c r="T11" s="59">
        <v>1</v>
      </c>
      <c r="U11" s="106">
        <f t="shared" si="0"/>
        <v>1</v>
      </c>
    </row>
    <row r="12" spans="1:21" ht="267.75">
      <c r="A12" s="22" t="s">
        <v>235</v>
      </c>
      <c r="B12" s="21" t="s">
        <v>234</v>
      </c>
      <c r="C12" s="21" t="s">
        <v>229</v>
      </c>
      <c r="D12" s="42">
        <v>1</v>
      </c>
      <c r="E12" s="105">
        <v>45292</v>
      </c>
      <c r="F12" s="105">
        <v>45657</v>
      </c>
      <c r="G12" s="20" t="s">
        <v>233</v>
      </c>
      <c r="H12" s="45">
        <v>0</v>
      </c>
      <c r="I12" s="109" t="s">
        <v>227</v>
      </c>
      <c r="J12" s="109" t="s">
        <v>232</v>
      </c>
      <c r="K12" s="60"/>
      <c r="L12" s="60"/>
      <c r="M12" s="84" t="s">
        <v>377</v>
      </c>
      <c r="N12" s="84" t="s">
        <v>378</v>
      </c>
      <c r="O12" s="60">
        <v>1</v>
      </c>
      <c r="P12" s="119">
        <v>1</v>
      </c>
      <c r="Q12" s="114" t="s">
        <v>236</v>
      </c>
      <c r="R12" s="17" t="s">
        <v>421</v>
      </c>
      <c r="S12" s="75"/>
      <c r="T12" s="59">
        <v>1</v>
      </c>
      <c r="U12" s="106">
        <f t="shared" si="0"/>
        <v>1</v>
      </c>
    </row>
    <row r="13" spans="1:21" ht="168.75" customHeight="1">
      <c r="A13" s="22" t="s">
        <v>231</v>
      </c>
      <c r="B13" s="21" t="s">
        <v>230</v>
      </c>
      <c r="C13" s="21" t="s">
        <v>229</v>
      </c>
      <c r="D13" s="42">
        <v>1</v>
      </c>
      <c r="E13" s="105">
        <v>45292</v>
      </c>
      <c r="F13" s="105">
        <v>45657</v>
      </c>
      <c r="G13" s="20" t="s">
        <v>228</v>
      </c>
      <c r="H13" s="45">
        <v>0</v>
      </c>
      <c r="I13" s="109" t="s">
        <v>227</v>
      </c>
      <c r="J13" s="109" t="s">
        <v>226</v>
      </c>
      <c r="K13" s="60"/>
      <c r="L13" s="60"/>
      <c r="M13" s="84" t="s">
        <v>379</v>
      </c>
      <c r="N13" s="61" t="s">
        <v>380</v>
      </c>
      <c r="O13" s="60"/>
      <c r="P13" s="119">
        <v>1</v>
      </c>
      <c r="Q13" s="115" t="s">
        <v>385</v>
      </c>
      <c r="R13" s="114" t="s">
        <v>422</v>
      </c>
      <c r="S13" s="75">
        <v>1</v>
      </c>
      <c r="T13" s="59">
        <v>1</v>
      </c>
      <c r="U13" s="106">
        <f t="shared" si="0"/>
        <v>1</v>
      </c>
    </row>
    <row r="14" spans="1:21" ht="15.75">
      <c r="A14" s="64"/>
      <c r="B14" s="64"/>
      <c r="C14" s="64"/>
      <c r="D14" s="64"/>
      <c r="E14" s="64"/>
      <c r="F14" s="64"/>
      <c r="G14" s="64"/>
      <c r="H14" s="64"/>
      <c r="I14" s="64"/>
      <c r="J14" s="64"/>
      <c r="K14" s="64"/>
      <c r="L14" s="64"/>
      <c r="M14" s="64"/>
      <c r="N14" s="64"/>
      <c r="O14" s="64"/>
      <c r="P14" s="64"/>
      <c r="Q14" s="64"/>
      <c r="R14" s="64"/>
      <c r="S14" s="64"/>
      <c r="T14" s="64"/>
      <c r="U14" s="64"/>
    </row>
    <row r="15" spans="1:21" ht="51.75" customHeight="1">
      <c r="A15" s="64"/>
      <c r="B15" s="64"/>
      <c r="C15" s="64"/>
      <c r="D15" s="64"/>
      <c r="E15" s="64"/>
      <c r="F15" s="64"/>
      <c r="G15" s="64"/>
      <c r="H15" s="64"/>
      <c r="I15" s="64"/>
      <c r="J15" s="64"/>
      <c r="K15" s="64"/>
      <c r="L15" s="64"/>
      <c r="M15" s="64"/>
      <c r="N15" s="64"/>
      <c r="O15" s="64"/>
      <c r="P15" s="64"/>
      <c r="Q15" s="64"/>
      <c r="R15" s="64"/>
      <c r="S15" s="153" t="s">
        <v>2</v>
      </c>
      <c r="T15" s="154"/>
      <c r="U15" s="118">
        <f>+AVERAGE(U8:U13)</f>
        <v>1</v>
      </c>
    </row>
    <row r="19" spans="1:7" ht="15.75">
      <c r="A19" s="131"/>
      <c r="B19" s="144"/>
      <c r="C19" s="66"/>
      <c r="D19" s="66"/>
      <c r="E19" s="64"/>
      <c r="F19" s="64"/>
      <c r="G19" s="64"/>
    </row>
    <row r="20" spans="1:7" ht="15.75">
      <c r="A20" s="110" t="s">
        <v>1</v>
      </c>
      <c r="C20" s="131" t="s">
        <v>0</v>
      </c>
      <c r="D20" s="144"/>
      <c r="E20" s="64"/>
      <c r="F20" s="64"/>
      <c r="G20" s="64"/>
    </row>
    <row r="21" spans="1:7" ht="79.5" customHeight="1">
      <c r="A21" s="64"/>
      <c r="B21" s="64"/>
      <c r="C21" s="64"/>
      <c r="D21" s="64"/>
      <c r="E21" s="64"/>
      <c r="F21" s="64"/>
      <c r="G21" s="64"/>
    </row>
    <row r="22" spans="1:7" ht="79.5" customHeight="1">
      <c r="A22" s="64"/>
      <c r="B22" s="64"/>
      <c r="C22" s="64"/>
      <c r="D22" s="64"/>
      <c r="E22" s="64"/>
      <c r="F22" s="64"/>
      <c r="G22" s="64"/>
    </row>
    <row r="23" spans="1:7" ht="79.5" customHeight="1">
      <c r="A23" s="64"/>
      <c r="B23" s="64"/>
      <c r="C23" s="64"/>
      <c r="D23" s="64"/>
      <c r="E23" s="64"/>
      <c r="F23" s="64"/>
      <c r="G23" s="64"/>
    </row>
    <row r="24" spans="1:7" ht="79.5" customHeight="1">
      <c r="A24" s="160"/>
      <c r="B24" s="161"/>
      <c r="C24" s="64"/>
      <c r="D24" s="64"/>
      <c r="E24" s="64"/>
      <c r="F24" s="64"/>
      <c r="G24" s="64"/>
    </row>
    <row r="25" spans="1:7" ht="79.5" customHeight="1">
      <c r="A25" s="64"/>
      <c r="B25" s="160"/>
      <c r="C25" s="161"/>
      <c r="D25" s="161"/>
      <c r="E25" s="161"/>
      <c r="F25" s="161"/>
      <c r="G25" s="161"/>
    </row>
    <row r="26" spans="1:7" ht="15.75" customHeight="1"/>
    <row r="27" spans="1:7" ht="15.75" customHeight="1"/>
    <row r="28" spans="1:7" ht="15.75" customHeight="1"/>
    <row r="29" spans="1:7" ht="15.75" customHeight="1"/>
    <row r="30" spans="1:7" ht="15.75" customHeight="1"/>
    <row r="31" spans="1:7" ht="15.75" customHeight="1"/>
    <row r="32" spans="1:7" ht="15.75" customHeight="1"/>
    <row r="33" s="79" customFormat="1" ht="15.75" customHeight="1"/>
    <row r="34" s="79" customFormat="1" ht="15.75" customHeight="1"/>
    <row r="35" s="79" customFormat="1" ht="15.75" customHeight="1"/>
    <row r="36" s="79" customFormat="1" ht="15.75" customHeight="1"/>
    <row r="37" s="79" customFormat="1" ht="15.75" customHeight="1"/>
    <row r="38" s="79" customFormat="1" ht="15.75" customHeight="1"/>
    <row r="39" s="79" customFormat="1" ht="15.75" customHeight="1"/>
    <row r="40" s="79" customFormat="1" ht="15.75" customHeight="1"/>
    <row r="41" s="79" customFormat="1" ht="15.75" customHeight="1"/>
    <row r="42" s="79" customFormat="1" ht="15.75" customHeight="1"/>
    <row r="43" s="79" customFormat="1" ht="15.75" customHeight="1"/>
    <row r="44" s="79" customFormat="1" ht="15.75" customHeight="1"/>
    <row r="45" s="79" customFormat="1" ht="15.75" customHeight="1"/>
    <row r="46" s="79" customFormat="1" ht="15.75" customHeight="1"/>
    <row r="47" s="79" customFormat="1" ht="15.75" customHeight="1"/>
    <row r="48" s="79" customFormat="1" ht="15.75" customHeight="1"/>
    <row r="49" s="79" customFormat="1" ht="15.75" customHeight="1"/>
    <row r="50" s="79" customFormat="1" ht="15.75" customHeight="1"/>
    <row r="51" s="79" customFormat="1" ht="15.75" customHeight="1"/>
    <row r="52" s="79" customFormat="1" ht="15.75" customHeight="1"/>
    <row r="53" s="79" customFormat="1" ht="15.75" customHeight="1"/>
    <row r="54" s="79" customFormat="1" ht="15.75" customHeight="1"/>
    <row r="55" s="79" customFormat="1" ht="15.75" customHeight="1"/>
    <row r="56" s="79" customFormat="1" ht="15.75" customHeight="1"/>
    <row r="57" s="79" customFormat="1" ht="15.75" customHeight="1"/>
    <row r="58" s="79" customFormat="1" ht="15.75" customHeight="1"/>
    <row r="59" s="79" customFormat="1" ht="15.75" customHeight="1"/>
    <row r="60" s="79" customFormat="1" ht="15.75" customHeight="1"/>
    <row r="61" s="79" customFormat="1" ht="15.75" customHeight="1"/>
    <row r="62" s="79" customFormat="1" ht="15.75" customHeight="1"/>
    <row r="63" s="79" customFormat="1" ht="15.75" customHeight="1"/>
    <row r="64" s="79" customFormat="1" ht="15.75" customHeight="1"/>
    <row r="65" s="79" customFormat="1" ht="15.75" customHeight="1"/>
    <row r="66" s="79" customFormat="1" ht="15.75" customHeight="1"/>
    <row r="67" s="79" customFormat="1" ht="15.75" customHeight="1"/>
    <row r="68" s="79" customFormat="1" ht="15.75" customHeight="1"/>
    <row r="69" s="79" customFormat="1" ht="15.75" customHeight="1"/>
    <row r="70" s="79" customFormat="1" ht="15.75" customHeight="1"/>
    <row r="71" s="79" customFormat="1" ht="15.75" customHeight="1"/>
    <row r="72" s="79" customFormat="1" ht="15.75" customHeight="1"/>
    <row r="73" s="79" customFormat="1" ht="15.75" customHeight="1"/>
    <row r="74" s="79" customFormat="1" ht="15.75" customHeight="1"/>
    <row r="75" s="79" customFormat="1" ht="15.75" customHeight="1"/>
    <row r="76" s="79" customFormat="1" ht="15.75" customHeight="1"/>
    <row r="77" s="79" customFormat="1" ht="15.75" customHeight="1"/>
    <row r="78" s="79" customFormat="1" ht="15.75" customHeight="1"/>
    <row r="79" s="79" customFormat="1" ht="15.75" customHeight="1"/>
    <row r="80" s="79" customFormat="1" ht="15.75" customHeight="1"/>
    <row r="81" s="79" customFormat="1" ht="15.75" customHeight="1"/>
    <row r="82" s="79" customFormat="1" ht="15.75" customHeight="1"/>
    <row r="83" s="79" customFormat="1" ht="15.75" customHeight="1"/>
    <row r="84" s="79" customFormat="1" ht="15.75" customHeight="1"/>
    <row r="85" s="79" customFormat="1" ht="15.75" customHeight="1"/>
    <row r="86" s="79" customFormat="1" ht="15.75" customHeight="1"/>
    <row r="87" s="79" customFormat="1" ht="15.75" customHeight="1"/>
    <row r="88" s="79" customFormat="1" ht="15.75" customHeight="1"/>
    <row r="89" s="79" customFormat="1" ht="15.75" customHeight="1"/>
    <row r="90" s="79" customFormat="1" ht="15.75" customHeight="1"/>
    <row r="91" s="79" customFormat="1" ht="15.75" customHeight="1"/>
    <row r="92" s="79" customFormat="1" ht="15.75" customHeight="1"/>
    <row r="93" s="79" customFormat="1" ht="15.75" customHeight="1"/>
    <row r="94" s="79" customFormat="1" ht="15.75" customHeight="1"/>
    <row r="95" s="79" customFormat="1" ht="15.75" customHeight="1"/>
    <row r="96" s="79" customFormat="1" ht="15.75" customHeight="1"/>
    <row r="97" s="79" customFormat="1" ht="15.75" customHeight="1"/>
    <row r="98" s="79" customFormat="1" ht="15.75" customHeight="1"/>
    <row r="99" s="79" customFormat="1" ht="15.75" customHeight="1"/>
    <row r="100" s="79" customFormat="1" ht="15.75" customHeight="1"/>
    <row r="101" s="79" customFormat="1" ht="15.75" customHeight="1"/>
    <row r="102" s="79" customFormat="1" ht="15.75" customHeight="1"/>
    <row r="103" s="79" customFormat="1" ht="15.75" customHeight="1"/>
    <row r="104" s="79" customFormat="1" ht="15.75" customHeight="1"/>
    <row r="105" s="79" customFormat="1" ht="15.75" customHeight="1"/>
    <row r="106" s="79" customFormat="1" ht="15.75" customHeight="1"/>
    <row r="107" s="79" customFormat="1" ht="15.75" customHeight="1"/>
    <row r="108" s="79" customFormat="1" ht="15.75" customHeight="1"/>
    <row r="109" s="79" customFormat="1" ht="15.75" customHeight="1"/>
    <row r="110" s="79" customFormat="1" ht="15.75" customHeight="1"/>
    <row r="111" s="79" customFormat="1" ht="15.75" customHeight="1"/>
    <row r="112" s="79" customFormat="1" ht="15.75" customHeight="1"/>
    <row r="113" s="79" customFormat="1" ht="15.75" customHeight="1"/>
    <row r="114" s="79" customFormat="1" ht="15.75" customHeight="1"/>
    <row r="115" s="79" customFormat="1" ht="15.75" customHeight="1"/>
    <row r="116" s="79" customFormat="1" ht="15.75" customHeight="1"/>
    <row r="117" s="79" customFormat="1" ht="15.75" customHeight="1"/>
    <row r="118" s="79" customFormat="1" ht="15.75" customHeight="1"/>
    <row r="119" s="79" customFormat="1" ht="15.75" customHeight="1"/>
    <row r="120" s="79" customFormat="1" ht="15.75" customHeight="1"/>
    <row r="121" s="79" customFormat="1" ht="15.75" customHeight="1"/>
    <row r="122" s="79" customFormat="1" ht="15.75" customHeight="1"/>
    <row r="123" s="79" customFormat="1" ht="15.75" customHeight="1"/>
    <row r="124" s="79" customFormat="1" ht="15.75" customHeight="1"/>
    <row r="125" s="79" customFormat="1" ht="15.75" customHeight="1"/>
    <row r="126" s="79" customFormat="1" ht="15.75" customHeight="1"/>
    <row r="127" s="79" customFormat="1" ht="15.75" customHeight="1"/>
    <row r="128" s="79" customFormat="1" ht="15.75" customHeight="1"/>
    <row r="129" s="79" customFormat="1" ht="15.75" customHeight="1"/>
    <row r="130" s="79" customFormat="1" ht="15.75" customHeight="1"/>
    <row r="131" s="79" customFormat="1" ht="15.75" customHeight="1"/>
    <row r="132" s="79" customFormat="1" ht="15.75" customHeight="1"/>
    <row r="133" s="79" customFormat="1" ht="15.75" customHeight="1"/>
    <row r="134" s="79" customFormat="1" ht="15.75" customHeight="1"/>
    <row r="135" s="79" customFormat="1" ht="15.75" customHeight="1"/>
    <row r="136" s="79" customFormat="1" ht="15.75" customHeight="1"/>
    <row r="137" s="79" customFormat="1" ht="15.75" customHeight="1"/>
    <row r="138" s="79" customFormat="1" ht="15.75" customHeight="1"/>
    <row r="139" s="79" customFormat="1" ht="15.75" customHeight="1"/>
    <row r="140" s="79" customFormat="1" ht="15.75" customHeight="1"/>
    <row r="141" s="79" customFormat="1" ht="15.75" customHeight="1"/>
    <row r="142" s="79" customFormat="1" ht="15.75" customHeight="1"/>
    <row r="143" s="79" customFormat="1" ht="15.75" customHeight="1"/>
    <row r="144" s="79" customFormat="1" ht="15.75" customHeight="1"/>
    <row r="145" s="79" customFormat="1" ht="15.75" customHeight="1"/>
    <row r="146" s="79" customFormat="1" ht="15.75" customHeight="1"/>
    <row r="147" s="79" customFormat="1" ht="15.75" customHeight="1"/>
    <row r="148" s="79" customFormat="1" ht="15.75" customHeight="1"/>
    <row r="149" s="79" customFormat="1" ht="15.75" customHeight="1"/>
    <row r="150" s="79" customFormat="1" ht="15.75" customHeight="1"/>
    <row r="151" s="79" customFormat="1" ht="15.75" customHeight="1"/>
    <row r="152" s="79" customFormat="1" ht="15.75" customHeight="1"/>
    <row r="153" s="79" customFormat="1" ht="15.75" customHeight="1"/>
    <row r="154" s="79" customFormat="1" ht="15.75" customHeight="1"/>
    <row r="155" s="79" customFormat="1" ht="15.75" customHeight="1"/>
    <row r="156" s="79" customFormat="1" ht="15.75" customHeight="1"/>
    <row r="157" s="79" customFormat="1" ht="15.75" customHeight="1"/>
    <row r="158" s="79" customFormat="1" ht="15.75" customHeight="1"/>
    <row r="159" s="79" customFormat="1" ht="15.75" customHeight="1"/>
    <row r="160" s="79" customFormat="1" ht="15.75" customHeight="1"/>
    <row r="161" s="79" customFormat="1" ht="15.75" customHeight="1"/>
    <row r="162" s="79" customFormat="1" ht="15.75" customHeight="1"/>
    <row r="163" s="79" customFormat="1" ht="15.75" customHeight="1"/>
    <row r="164" s="79" customFormat="1" ht="15.75" customHeight="1"/>
    <row r="165" s="79" customFormat="1" ht="15.75" customHeight="1"/>
    <row r="166" s="79" customFormat="1" ht="15.75" customHeight="1"/>
    <row r="167" s="79" customFormat="1" ht="15.75" customHeight="1"/>
    <row r="168" s="79" customFormat="1" ht="15.75" customHeight="1"/>
    <row r="169" s="79" customFormat="1" ht="15.75" customHeight="1"/>
    <row r="170" s="79" customFormat="1" ht="15.75" customHeight="1"/>
    <row r="171" s="79" customFormat="1" ht="15.75" customHeight="1"/>
    <row r="172" s="79" customFormat="1" ht="15.75" customHeight="1"/>
    <row r="173" s="79" customFormat="1" ht="15.75" customHeight="1"/>
    <row r="174" s="79" customFormat="1" ht="15.75" customHeight="1"/>
    <row r="175" s="79" customFormat="1" ht="15.75" customHeight="1"/>
    <row r="176" s="79" customFormat="1" ht="15.75" customHeight="1"/>
    <row r="177" s="79" customFormat="1" ht="15.75" customHeight="1"/>
    <row r="178" s="79" customFormat="1" ht="15.75" customHeight="1"/>
    <row r="179" s="79" customFormat="1" ht="15.75" customHeight="1"/>
    <row r="180" s="79" customFormat="1" ht="15.75" customHeight="1"/>
    <row r="181" s="79" customFormat="1" ht="15.75" customHeight="1"/>
    <row r="182" s="79" customFormat="1" ht="15.75" customHeight="1"/>
    <row r="183" s="79" customFormat="1" ht="15.75" customHeight="1"/>
    <row r="184" s="79" customFormat="1" ht="15.75" customHeight="1"/>
    <row r="185" s="79" customFormat="1" ht="15.75" customHeight="1"/>
    <row r="186" s="79" customFormat="1" ht="15.75" customHeight="1"/>
    <row r="187" s="79" customFormat="1" ht="15.75" customHeight="1"/>
    <row r="188" s="79" customFormat="1" ht="15.75" customHeight="1"/>
    <row r="189" s="79" customFormat="1" ht="15.75" customHeight="1"/>
    <row r="190" s="79" customFormat="1" ht="15.75" customHeight="1"/>
    <row r="191" s="79" customFormat="1" ht="15.75" customHeight="1"/>
    <row r="192" s="79" customFormat="1" ht="15.75" customHeight="1"/>
    <row r="193" s="79" customFormat="1" ht="15.75" customHeight="1"/>
    <row r="194" s="79" customFormat="1" ht="15.75" customHeight="1"/>
    <row r="195" s="79" customFormat="1" ht="15.75" customHeight="1"/>
    <row r="196" s="79" customFormat="1" ht="15.75" customHeight="1"/>
    <row r="197" s="79" customFormat="1" ht="15.75" customHeight="1"/>
    <row r="198" s="79" customFormat="1" ht="15.75" customHeight="1"/>
    <row r="199" s="79" customFormat="1" ht="15.75" customHeight="1"/>
    <row r="200" s="79" customFormat="1" ht="15.75" customHeight="1"/>
    <row r="201" s="79" customFormat="1" ht="15.75" customHeight="1"/>
    <row r="202" s="79" customFormat="1" ht="15.75" customHeight="1"/>
    <row r="203" s="79" customFormat="1" ht="15.75" customHeight="1"/>
    <row r="204" s="79" customFormat="1" ht="15.75" customHeight="1"/>
    <row r="205" s="79" customFormat="1" ht="15.75" customHeight="1"/>
    <row r="206" s="79" customFormat="1" ht="15.75" customHeight="1"/>
    <row r="207" s="79" customFormat="1" ht="15.75" customHeight="1"/>
    <row r="208" s="79" customFormat="1" ht="15.75" customHeight="1"/>
    <row r="209" s="79" customFormat="1" ht="15.75" customHeight="1"/>
    <row r="210" s="79" customFormat="1" ht="15.75" customHeight="1"/>
    <row r="211" s="79" customFormat="1" ht="15.75" customHeight="1"/>
    <row r="212" s="79" customFormat="1" ht="15.75" customHeight="1"/>
    <row r="213" s="79" customFormat="1" ht="15.75" customHeight="1"/>
    <row r="214" s="79" customFormat="1" ht="15.75" customHeight="1"/>
    <row r="215" s="79" customFormat="1" ht="15.75" customHeight="1"/>
    <row r="216" s="79" customFormat="1" ht="15.75" customHeight="1"/>
    <row r="217" s="79" customFormat="1" ht="15.75" customHeight="1"/>
    <row r="218" s="79" customFormat="1" ht="15.75" customHeight="1"/>
    <row r="219" s="79" customFormat="1" ht="15.75" customHeight="1"/>
    <row r="220" s="79" customFormat="1" ht="15.75" customHeight="1"/>
    <row r="221" s="79" customFormat="1" ht="15.75" customHeight="1"/>
    <row r="222" s="79" customFormat="1" ht="15.75" customHeight="1"/>
    <row r="223" s="79" customFormat="1" ht="15.75" customHeight="1"/>
    <row r="224" s="79" customFormat="1" ht="15.75" customHeight="1"/>
    <row r="225" s="79" customFormat="1" ht="15.75" customHeight="1"/>
    <row r="226" s="79" customFormat="1" ht="15.75" customHeight="1"/>
    <row r="227" s="79" customFormat="1" ht="15.75" customHeight="1"/>
    <row r="228" s="79" customFormat="1" ht="15.75" customHeight="1"/>
    <row r="229" s="79" customFormat="1" ht="15.75" customHeight="1"/>
    <row r="230" s="79" customFormat="1" ht="15.75" customHeight="1"/>
    <row r="231" s="79" customFormat="1" ht="15.75" customHeight="1"/>
    <row r="232" s="79" customFormat="1" ht="15.75" customHeight="1"/>
    <row r="233" s="79" customFormat="1" ht="15.75" customHeight="1"/>
    <row r="234" s="79" customFormat="1" ht="15.75" customHeight="1"/>
    <row r="235" s="79" customFormat="1" ht="15.75" customHeight="1"/>
    <row r="236" s="79" customFormat="1" ht="15.75" customHeight="1"/>
    <row r="237" s="79" customFormat="1" ht="15.75" customHeight="1"/>
    <row r="238" s="79" customFormat="1" ht="15.75" customHeight="1"/>
    <row r="239" s="79" customFormat="1" ht="15.75" customHeight="1"/>
    <row r="240" s="79" customFormat="1" ht="15.75" customHeight="1"/>
    <row r="241" s="79" customFormat="1" ht="15.75" customHeight="1"/>
    <row r="242" s="79" customFormat="1" ht="15.75" customHeight="1"/>
    <row r="243" s="79" customFormat="1" ht="15.75" customHeight="1"/>
    <row r="244" s="79" customFormat="1" ht="15.75" customHeight="1"/>
    <row r="245" s="79" customFormat="1" ht="15.75" customHeight="1"/>
    <row r="246" s="79" customFormat="1" ht="15.75" customHeight="1"/>
    <row r="247" s="79" customFormat="1" ht="15.75" customHeight="1"/>
    <row r="248" s="79" customFormat="1" ht="15.75" customHeight="1"/>
    <row r="249" s="79" customFormat="1" ht="15.75" customHeight="1"/>
    <row r="250" s="79" customFormat="1" ht="15.75" customHeight="1"/>
    <row r="251" s="79" customFormat="1" ht="15.75" customHeight="1"/>
    <row r="252" s="79" customFormat="1" ht="15.75" customHeight="1"/>
    <row r="253" s="79" customFormat="1" ht="15.75" customHeight="1"/>
    <row r="254" s="79" customFormat="1" ht="15.75" customHeight="1"/>
    <row r="255" s="79" customFormat="1" ht="15.75" customHeight="1"/>
    <row r="256" s="79" customFormat="1" ht="15.75" customHeight="1"/>
    <row r="257" s="79" customFormat="1" ht="15.75" customHeight="1"/>
    <row r="258" s="79" customFormat="1" ht="15.75" customHeight="1"/>
    <row r="259" s="79" customFormat="1" ht="15.75" customHeight="1"/>
    <row r="260" s="79" customFormat="1" ht="15.75" customHeight="1"/>
    <row r="261" s="79" customFormat="1" ht="15.75" customHeight="1"/>
    <row r="262" s="79" customFormat="1" ht="15.75" customHeight="1"/>
    <row r="263" s="79" customFormat="1" ht="15.75" customHeight="1"/>
    <row r="264" s="79" customFormat="1" ht="15.75" customHeight="1"/>
    <row r="265" s="79" customFormat="1" ht="15.75" customHeight="1"/>
    <row r="266" s="79" customFormat="1" ht="15.75" customHeight="1"/>
    <row r="267" s="79" customFormat="1" ht="15.75" customHeight="1"/>
    <row r="268" s="79" customFormat="1" ht="15.75" customHeight="1"/>
    <row r="269" s="79" customFormat="1" ht="15.75" customHeight="1"/>
    <row r="270" s="79" customFormat="1" ht="15.75" customHeight="1"/>
    <row r="271" s="79" customFormat="1" ht="15.75" customHeight="1"/>
    <row r="272" s="79" customFormat="1" ht="15.75" customHeight="1"/>
    <row r="273" s="79" customFormat="1" ht="15.75" customHeight="1"/>
    <row r="274" s="79" customFormat="1" ht="15.75" customHeight="1"/>
    <row r="275" s="79" customFormat="1" ht="15.75" customHeight="1"/>
    <row r="276" s="79" customFormat="1" ht="15.75" customHeight="1"/>
    <row r="277" s="79" customFormat="1" ht="15.75" customHeight="1"/>
    <row r="278" s="79" customFormat="1" ht="15.75" customHeight="1"/>
    <row r="279" s="79" customFormat="1" ht="15.75" customHeight="1"/>
    <row r="280" s="79" customFormat="1" ht="15.75" customHeight="1"/>
    <row r="281" s="79" customFormat="1" ht="15.75" customHeight="1"/>
    <row r="282" s="79" customFormat="1" ht="15.75" customHeight="1"/>
    <row r="283" s="79" customFormat="1" ht="15.75" customHeight="1"/>
    <row r="284" s="79" customFormat="1" ht="15.75" customHeight="1"/>
    <row r="285" s="79" customFormat="1" ht="15.75" customHeight="1"/>
    <row r="286" s="79" customFormat="1" ht="15.75" customHeight="1"/>
    <row r="287" s="79" customFormat="1" ht="15.75" customHeight="1"/>
    <row r="288" s="79" customFormat="1" ht="15.75" customHeight="1"/>
    <row r="289" s="79" customFormat="1" ht="15.75" customHeight="1"/>
    <row r="290" s="79" customFormat="1" ht="15.75" customHeight="1"/>
    <row r="291" s="79" customFormat="1" ht="15.75" customHeight="1"/>
    <row r="292" s="79" customFormat="1" ht="15.75" customHeight="1"/>
    <row r="293" s="79" customFormat="1" ht="15.75" customHeight="1"/>
    <row r="294" s="79" customFormat="1" ht="15.75" customHeight="1"/>
    <row r="295" s="79" customFormat="1" ht="15.75" customHeight="1"/>
    <row r="296" s="79" customFormat="1" ht="15.75" customHeight="1"/>
    <row r="297" s="79" customFormat="1" ht="15.75" customHeight="1"/>
    <row r="298" s="79" customFormat="1" ht="15.75" customHeight="1"/>
    <row r="299" s="79" customFormat="1" ht="15.75" customHeight="1"/>
    <row r="300" s="79" customFormat="1" ht="15.75" customHeight="1"/>
    <row r="301" s="79" customFormat="1" ht="15.75" customHeight="1"/>
    <row r="302" s="79" customFormat="1" ht="15.75" customHeight="1"/>
    <row r="303" s="79" customFormat="1" ht="15.75" customHeight="1"/>
    <row r="304" s="79" customFormat="1" ht="15.75" customHeight="1"/>
    <row r="305" s="79" customFormat="1" ht="15.75" customHeight="1"/>
    <row r="306" s="79" customFormat="1" ht="15.75" customHeight="1"/>
    <row r="307" s="79" customFormat="1" ht="15.75" customHeight="1"/>
    <row r="308" s="79" customFormat="1" ht="15.75" customHeight="1"/>
    <row r="309" s="79" customFormat="1" ht="15.75" customHeight="1"/>
    <row r="310" s="79" customFormat="1" ht="15.75" customHeight="1"/>
    <row r="311" s="79" customFormat="1" ht="15.75" customHeight="1"/>
    <row r="312" s="79" customFormat="1" ht="15.75" customHeight="1"/>
    <row r="313" s="79" customFormat="1" ht="15.75" customHeight="1"/>
    <row r="314" s="79" customFormat="1" ht="15.75" customHeight="1"/>
    <row r="315" s="79" customFormat="1" ht="15.75" customHeight="1"/>
    <row r="316" s="79" customFormat="1" ht="15.75" customHeight="1"/>
    <row r="317" s="79" customFormat="1" ht="15.75" customHeight="1"/>
    <row r="318" s="79" customFormat="1" ht="15.75" customHeight="1"/>
    <row r="319" s="79" customFormat="1" ht="15.75" customHeight="1"/>
    <row r="320" s="79" customFormat="1" ht="15.75" customHeight="1"/>
    <row r="321" s="79" customFormat="1" ht="15.75" customHeight="1"/>
    <row r="322" s="79" customFormat="1" ht="15.75" customHeight="1"/>
    <row r="323" s="79" customFormat="1" ht="15.75" customHeight="1"/>
    <row r="324" s="79" customFormat="1" ht="15.75" customHeight="1"/>
    <row r="325" s="79" customFormat="1" ht="15.75" customHeight="1"/>
    <row r="326" s="79" customFormat="1" ht="15.75" customHeight="1"/>
    <row r="327" s="79" customFormat="1" ht="15.75" customHeight="1"/>
    <row r="328" s="79" customFormat="1" ht="15.75" customHeight="1"/>
    <row r="329" s="79" customFormat="1" ht="15.75" customHeight="1"/>
    <row r="330" s="79" customFormat="1" ht="15.75" customHeight="1"/>
    <row r="331" s="79" customFormat="1" ht="15.75" customHeight="1"/>
    <row r="332" s="79" customFormat="1" ht="15.75" customHeight="1"/>
    <row r="333" s="79" customFormat="1" ht="15.75" customHeight="1"/>
    <row r="334" s="79" customFormat="1" ht="15.75" customHeight="1"/>
    <row r="335" s="79" customFormat="1" ht="15.75" customHeight="1"/>
    <row r="336" s="79" customFormat="1" ht="15.75" customHeight="1"/>
    <row r="337" s="79" customFormat="1" ht="15.75" customHeight="1"/>
    <row r="338" s="79" customFormat="1" ht="15.75" customHeight="1"/>
    <row r="339" s="79" customFormat="1" ht="15.75" customHeight="1"/>
    <row r="340" s="79" customFormat="1" ht="15.75" customHeight="1"/>
    <row r="341" s="79" customFormat="1" ht="15.75" customHeight="1"/>
    <row r="342" s="79" customFormat="1" ht="15.75" customHeight="1"/>
    <row r="343" s="79" customFormat="1" ht="15.75" customHeight="1"/>
    <row r="344" s="79" customFormat="1" ht="15.75" customHeight="1"/>
    <row r="345" s="79" customFormat="1" ht="15.75" customHeight="1"/>
    <row r="346" s="79" customFormat="1" ht="15.75" customHeight="1"/>
    <row r="347" s="79" customFormat="1" ht="15.75" customHeight="1"/>
    <row r="348" s="79" customFormat="1" ht="15.75" customHeight="1"/>
    <row r="349" s="79" customFormat="1" ht="15.75" customHeight="1"/>
    <row r="350" s="79" customFormat="1" ht="15.75" customHeight="1"/>
    <row r="351" s="79" customFormat="1" ht="15.75" customHeight="1"/>
    <row r="352" s="79" customFormat="1" ht="15.75" customHeight="1"/>
    <row r="353" s="79" customFormat="1" ht="15.75" customHeight="1"/>
    <row r="354" s="79" customFormat="1" ht="15.75" customHeight="1"/>
    <row r="355" s="79" customFormat="1" ht="15.75" customHeight="1"/>
    <row r="356" s="79" customFormat="1" ht="15.75" customHeight="1"/>
    <row r="357" s="79" customFormat="1" ht="15.75" customHeight="1"/>
    <row r="358" s="79" customFormat="1" ht="15.75" customHeight="1"/>
    <row r="359" s="79" customFormat="1" ht="15.75" customHeight="1"/>
    <row r="360" s="79" customFormat="1" ht="15.75" customHeight="1"/>
    <row r="361" s="79" customFormat="1" ht="15.75" customHeight="1"/>
    <row r="362" s="79" customFormat="1" ht="15.75" customHeight="1"/>
    <row r="363" s="79" customFormat="1" ht="15.75" customHeight="1"/>
    <row r="364" s="79" customFormat="1" ht="15.75" customHeight="1"/>
    <row r="365" s="79" customFormat="1" ht="15.75" customHeight="1"/>
    <row r="366" s="79" customFormat="1" ht="15.75" customHeight="1"/>
    <row r="367" s="79" customFormat="1" ht="15.75" customHeight="1"/>
    <row r="368" s="79" customFormat="1" ht="15.75" customHeight="1"/>
    <row r="369" s="79" customFormat="1" ht="15.75" customHeight="1"/>
    <row r="370" s="79" customFormat="1" ht="15.75" customHeight="1"/>
    <row r="371" s="79" customFormat="1" ht="15.75" customHeight="1"/>
    <row r="372" s="79" customFormat="1" ht="15.75" customHeight="1"/>
    <row r="373" s="79" customFormat="1" ht="15.75" customHeight="1"/>
    <row r="374" s="79" customFormat="1" ht="15.75" customHeight="1"/>
    <row r="375" s="79" customFormat="1" ht="15.75" customHeight="1"/>
    <row r="376" s="79" customFormat="1" ht="15.75" customHeight="1"/>
    <row r="377" s="79" customFormat="1" ht="15.75" customHeight="1"/>
    <row r="378" s="79" customFormat="1" ht="15.75" customHeight="1"/>
    <row r="379" s="79" customFormat="1" ht="15.75" customHeight="1"/>
    <row r="380" s="79" customFormat="1" ht="15.75" customHeight="1"/>
    <row r="381" s="79" customFormat="1" ht="15.75" customHeight="1"/>
    <row r="382" s="79" customFormat="1" ht="15.75" customHeight="1"/>
    <row r="383" s="79" customFormat="1" ht="15.75" customHeight="1"/>
    <row r="384" s="79" customFormat="1" ht="15.75" customHeight="1"/>
    <row r="385" s="79" customFormat="1" ht="15.75" customHeight="1"/>
    <row r="386" s="79" customFormat="1" ht="15.75" customHeight="1"/>
    <row r="387" s="79" customFormat="1" ht="15.75" customHeight="1"/>
    <row r="388" s="79" customFormat="1" ht="15.75" customHeight="1"/>
    <row r="389" s="79" customFormat="1" ht="15.75" customHeight="1"/>
    <row r="390" s="79" customFormat="1" ht="15.75" customHeight="1"/>
    <row r="391" s="79" customFormat="1" ht="15.75" customHeight="1"/>
    <row r="392" s="79" customFormat="1" ht="15.75" customHeight="1"/>
    <row r="393" s="79" customFormat="1" ht="15.75" customHeight="1"/>
    <row r="394" s="79" customFormat="1" ht="15.75" customHeight="1"/>
    <row r="395" s="79" customFormat="1" ht="15.75" customHeight="1"/>
    <row r="396" s="79" customFormat="1" ht="15.75" customHeight="1"/>
    <row r="397" s="79" customFormat="1" ht="15.75" customHeight="1"/>
    <row r="398" s="79" customFormat="1" ht="15.75" customHeight="1"/>
    <row r="399" s="79" customFormat="1" ht="15.75" customHeight="1"/>
    <row r="400" s="79" customFormat="1" ht="15.75" customHeight="1"/>
    <row r="401" s="79" customFormat="1" ht="15.75" customHeight="1"/>
    <row r="402" s="79" customFormat="1" ht="15.75" customHeight="1"/>
    <row r="403" s="79" customFormat="1" ht="15.75" customHeight="1"/>
    <row r="404" s="79" customFormat="1" ht="15.75" customHeight="1"/>
    <row r="405" s="79" customFormat="1" ht="15.75" customHeight="1"/>
    <row r="406" s="79" customFormat="1" ht="15.75" customHeight="1"/>
    <row r="407" s="79" customFormat="1" ht="15.75" customHeight="1"/>
    <row r="408" s="79" customFormat="1" ht="15.75" customHeight="1"/>
    <row r="409" s="79" customFormat="1" ht="15.75" customHeight="1"/>
    <row r="410" s="79" customFormat="1" ht="15.75" customHeight="1"/>
    <row r="411" s="79" customFormat="1" ht="15.75" customHeight="1"/>
    <row r="412" s="79" customFormat="1" ht="15.75" customHeight="1"/>
    <row r="413" s="79" customFormat="1" ht="15.75" customHeight="1"/>
    <row r="414" s="79" customFormat="1" ht="15.75" customHeight="1"/>
    <row r="415" s="79" customFormat="1" ht="15.75" customHeight="1"/>
    <row r="416" s="79" customFormat="1" ht="15.75" customHeight="1"/>
    <row r="417" s="79" customFormat="1" ht="15.75" customHeight="1"/>
    <row r="418" s="79" customFormat="1" ht="15.75" customHeight="1"/>
    <row r="419" s="79" customFormat="1" ht="15.75" customHeight="1"/>
    <row r="420" s="79" customFormat="1" ht="15.75" customHeight="1"/>
    <row r="421" s="79" customFormat="1" ht="15.75" customHeight="1"/>
    <row r="422" s="79" customFormat="1" ht="15.75" customHeight="1"/>
    <row r="423" s="79" customFormat="1" ht="15.75" customHeight="1"/>
    <row r="424" s="79" customFormat="1" ht="15.75" customHeight="1"/>
    <row r="425" s="79" customFormat="1" ht="15.75" customHeight="1"/>
    <row r="426" s="79" customFormat="1" ht="15.75" customHeight="1"/>
    <row r="427" s="79" customFormat="1" ht="15.75" customHeight="1"/>
    <row r="428" s="79" customFormat="1" ht="15.75" customHeight="1"/>
    <row r="429" s="79" customFormat="1" ht="15.75" customHeight="1"/>
    <row r="430" s="79" customFormat="1" ht="15.75" customHeight="1"/>
    <row r="431" s="79" customFormat="1" ht="15.75" customHeight="1"/>
    <row r="432" s="79" customFormat="1" ht="15.75" customHeight="1"/>
    <row r="433" s="79" customFormat="1" ht="15.75" customHeight="1"/>
    <row r="434" s="79" customFormat="1" ht="15.75" customHeight="1"/>
    <row r="435" s="79" customFormat="1" ht="15.75" customHeight="1"/>
    <row r="436" s="79" customFormat="1" ht="15.75" customHeight="1"/>
    <row r="437" s="79" customFormat="1" ht="15.75" customHeight="1"/>
    <row r="438" s="79" customFormat="1" ht="15.75" customHeight="1"/>
    <row r="439" s="79" customFormat="1" ht="15.75" customHeight="1"/>
    <row r="440" s="79" customFormat="1" ht="15.75" customHeight="1"/>
    <row r="441" s="79" customFormat="1" ht="15.75" customHeight="1"/>
    <row r="442" s="79" customFormat="1" ht="15.75" customHeight="1"/>
    <row r="443" s="79" customFormat="1" ht="15.75" customHeight="1"/>
    <row r="444" s="79" customFormat="1" ht="15.75" customHeight="1"/>
    <row r="445" s="79" customFormat="1" ht="15.75" customHeight="1"/>
    <row r="446" s="79" customFormat="1" ht="15.75" customHeight="1"/>
    <row r="447" s="79" customFormat="1" ht="15.75" customHeight="1"/>
    <row r="448" s="79" customFormat="1" ht="15.75" customHeight="1"/>
    <row r="449" s="79" customFormat="1" ht="15.75" customHeight="1"/>
    <row r="450" s="79" customFormat="1" ht="15.75" customHeight="1"/>
    <row r="451" s="79" customFormat="1" ht="15.75" customHeight="1"/>
    <row r="452" s="79" customFormat="1" ht="15.75" customHeight="1"/>
    <row r="453" s="79" customFormat="1" ht="15.75" customHeight="1"/>
    <row r="454" s="79" customFormat="1" ht="15.75" customHeight="1"/>
    <row r="455" s="79" customFormat="1" ht="15.75" customHeight="1"/>
    <row r="456" s="79" customFormat="1" ht="15.75" customHeight="1"/>
    <row r="457" s="79" customFormat="1" ht="15.75" customHeight="1"/>
    <row r="458" s="79" customFormat="1" ht="15.75" customHeight="1"/>
    <row r="459" s="79" customFormat="1" ht="15.75" customHeight="1"/>
    <row r="460" s="79" customFormat="1" ht="15.75" customHeight="1"/>
    <row r="461" s="79" customFormat="1" ht="15.75" customHeight="1"/>
    <row r="462" s="79" customFormat="1" ht="15.75" customHeight="1"/>
    <row r="463" s="79" customFormat="1" ht="15.75" customHeight="1"/>
    <row r="464" s="79" customFormat="1" ht="15.75" customHeight="1"/>
    <row r="465" s="79" customFormat="1" ht="15.75" customHeight="1"/>
    <row r="466" s="79" customFormat="1" ht="15.75" customHeight="1"/>
    <row r="467" s="79" customFormat="1" ht="15.75" customHeight="1"/>
    <row r="468" s="79" customFormat="1" ht="15.75" customHeight="1"/>
    <row r="469" s="79" customFormat="1" ht="15.75" customHeight="1"/>
    <row r="470" s="79" customFormat="1" ht="15.75" customHeight="1"/>
    <row r="471" s="79" customFormat="1" ht="15.75" customHeight="1"/>
    <row r="472" s="79" customFormat="1" ht="15.75" customHeight="1"/>
    <row r="473" s="79" customFormat="1" ht="15.75" customHeight="1"/>
    <row r="474" s="79" customFormat="1" ht="15.75" customHeight="1"/>
    <row r="475" s="79" customFormat="1" ht="15.75" customHeight="1"/>
    <row r="476" s="79" customFormat="1" ht="15.75" customHeight="1"/>
    <row r="477" s="79" customFormat="1" ht="15.75" customHeight="1"/>
    <row r="478" s="79" customFormat="1" ht="15.75" customHeight="1"/>
    <row r="479" s="79" customFormat="1" ht="15.75" customHeight="1"/>
    <row r="480" s="79" customFormat="1" ht="15.75" customHeight="1"/>
    <row r="481" s="79" customFormat="1" ht="15.75" customHeight="1"/>
    <row r="482" s="79" customFormat="1" ht="15.75" customHeight="1"/>
    <row r="483" s="79" customFormat="1" ht="15.75" customHeight="1"/>
    <row r="484" s="79" customFormat="1" ht="15.75" customHeight="1"/>
    <row r="485" s="79" customFormat="1" ht="15.75" customHeight="1"/>
    <row r="486" s="79" customFormat="1" ht="15.75" customHeight="1"/>
    <row r="487" s="79" customFormat="1" ht="15.75" customHeight="1"/>
    <row r="488" s="79" customFormat="1" ht="15.75" customHeight="1"/>
    <row r="489" s="79" customFormat="1" ht="15.75" customHeight="1"/>
    <row r="490" s="79" customFormat="1" ht="15.75" customHeight="1"/>
    <row r="491" s="79" customFormat="1" ht="15.75" customHeight="1"/>
    <row r="492" s="79" customFormat="1" ht="15.75" customHeight="1"/>
    <row r="493" s="79" customFormat="1" ht="15.75" customHeight="1"/>
    <row r="494" s="79" customFormat="1" ht="15.75" customHeight="1"/>
    <row r="495" s="79" customFormat="1" ht="15.75" customHeight="1"/>
    <row r="496" s="79" customFormat="1" ht="15.75" customHeight="1"/>
    <row r="497" s="79" customFormat="1" ht="15.75" customHeight="1"/>
    <row r="498" s="79" customFormat="1" ht="15.75" customHeight="1"/>
    <row r="499" s="79" customFormat="1" ht="15.75" customHeight="1"/>
    <row r="500" s="79" customFormat="1" ht="15.75" customHeight="1"/>
    <row r="501" s="79" customFormat="1" ht="15.75" customHeight="1"/>
    <row r="502" s="79" customFormat="1" ht="15.75" customHeight="1"/>
    <row r="503" s="79" customFormat="1" ht="15.75" customHeight="1"/>
    <row r="504" s="79" customFormat="1" ht="15.75" customHeight="1"/>
    <row r="505" s="79" customFormat="1" ht="15.75" customHeight="1"/>
    <row r="506" s="79" customFormat="1" ht="15.75" customHeight="1"/>
    <row r="507" s="79" customFormat="1" ht="15.75" customHeight="1"/>
    <row r="508" s="79" customFormat="1" ht="15.75" customHeight="1"/>
    <row r="509" s="79" customFormat="1" ht="15.75" customHeight="1"/>
    <row r="510" s="79" customFormat="1" ht="15.75" customHeight="1"/>
    <row r="511" s="79" customFormat="1" ht="15.75" customHeight="1"/>
    <row r="512" s="79" customFormat="1" ht="15.75" customHeight="1"/>
    <row r="513" s="79" customFormat="1" ht="15.75" customHeight="1"/>
    <row r="514" s="79" customFormat="1" ht="15.75" customHeight="1"/>
    <row r="515" s="79" customFormat="1" ht="15.75" customHeight="1"/>
    <row r="516" s="79" customFormat="1" ht="15.75" customHeight="1"/>
    <row r="517" s="79" customFormat="1" ht="15.75" customHeight="1"/>
    <row r="518" s="79" customFormat="1" ht="15.75" customHeight="1"/>
    <row r="519" s="79" customFormat="1" ht="15.75" customHeight="1"/>
    <row r="520" s="79" customFormat="1" ht="15.75" customHeight="1"/>
    <row r="521" s="79" customFormat="1" ht="15.75" customHeight="1"/>
    <row r="522" s="79" customFormat="1" ht="15.75" customHeight="1"/>
    <row r="523" s="79" customFormat="1" ht="15.75" customHeight="1"/>
    <row r="524" s="79" customFormat="1" ht="15.75" customHeight="1"/>
    <row r="525" s="79" customFormat="1" ht="15.75" customHeight="1"/>
    <row r="526" s="79" customFormat="1" ht="15.75" customHeight="1"/>
    <row r="527" s="79" customFormat="1" ht="15.75" customHeight="1"/>
    <row r="528" s="79" customFormat="1" ht="15.75" customHeight="1"/>
    <row r="529" s="79" customFormat="1" ht="15.75" customHeight="1"/>
    <row r="530" s="79" customFormat="1" ht="15.75" customHeight="1"/>
    <row r="531" s="79" customFormat="1" ht="15.75" customHeight="1"/>
    <row r="532" s="79" customFormat="1" ht="15.75" customHeight="1"/>
    <row r="533" s="79" customFormat="1" ht="15.75" customHeight="1"/>
    <row r="534" s="79" customFormat="1" ht="15.75" customHeight="1"/>
    <row r="535" s="79" customFormat="1" ht="15.75" customHeight="1"/>
    <row r="536" s="79" customFormat="1" ht="15.75" customHeight="1"/>
    <row r="537" s="79" customFormat="1" ht="15.75" customHeight="1"/>
    <row r="538" s="79" customFormat="1" ht="15.75" customHeight="1"/>
    <row r="539" s="79" customFormat="1" ht="15.75" customHeight="1"/>
    <row r="540" s="79" customFormat="1" ht="15.75" customHeight="1"/>
    <row r="541" s="79" customFormat="1" ht="15.75" customHeight="1"/>
    <row r="542" s="79" customFormat="1" ht="15.75" customHeight="1"/>
    <row r="543" s="79" customFormat="1" ht="15.75" customHeight="1"/>
    <row r="544" s="79" customFormat="1" ht="15.75" customHeight="1"/>
    <row r="545" s="79" customFormat="1" ht="15.75" customHeight="1"/>
    <row r="546" s="79" customFormat="1" ht="15.75" customHeight="1"/>
    <row r="547" s="79" customFormat="1" ht="15.75" customHeight="1"/>
    <row r="548" s="79" customFormat="1" ht="15.75" customHeight="1"/>
    <row r="549" s="79" customFormat="1" ht="15.75" customHeight="1"/>
    <row r="550" s="79" customFormat="1" ht="15.75" customHeight="1"/>
    <row r="551" s="79" customFormat="1" ht="15.75" customHeight="1"/>
    <row r="552" s="79" customFormat="1" ht="15.75" customHeight="1"/>
    <row r="553" s="79" customFormat="1" ht="15.75" customHeight="1"/>
    <row r="554" s="79" customFormat="1" ht="15.75" customHeight="1"/>
    <row r="555" s="79" customFormat="1" ht="15.75" customHeight="1"/>
    <row r="556" s="79" customFormat="1" ht="15.75" customHeight="1"/>
    <row r="557" s="79" customFormat="1" ht="15.75" customHeight="1"/>
    <row r="558" s="79" customFormat="1" ht="15.75" customHeight="1"/>
    <row r="559" s="79" customFormat="1" ht="15.75" customHeight="1"/>
    <row r="560" s="79" customFormat="1" ht="15.75" customHeight="1"/>
    <row r="561" s="79" customFormat="1" ht="15.75" customHeight="1"/>
    <row r="562" s="79" customFormat="1" ht="15.75" customHeight="1"/>
    <row r="563" s="79" customFormat="1" ht="15.75" customHeight="1"/>
    <row r="564" s="79" customFormat="1" ht="15.75" customHeight="1"/>
    <row r="565" s="79" customFormat="1" ht="15.75" customHeight="1"/>
    <row r="566" s="79" customFormat="1" ht="15.75" customHeight="1"/>
    <row r="567" s="79" customFormat="1" ht="15.75" customHeight="1"/>
    <row r="568" s="79" customFormat="1" ht="15.75" customHeight="1"/>
    <row r="569" s="79" customFormat="1" ht="15.75" customHeight="1"/>
    <row r="570" s="79" customFormat="1" ht="15.75" customHeight="1"/>
    <row r="571" s="79" customFormat="1" ht="15.75" customHeight="1"/>
    <row r="572" s="79" customFormat="1" ht="15.75" customHeight="1"/>
    <row r="573" s="79" customFormat="1" ht="15.75" customHeight="1"/>
    <row r="574" s="79" customFormat="1" ht="15.75" customHeight="1"/>
    <row r="575" s="79" customFormat="1" ht="15.75" customHeight="1"/>
    <row r="576" s="79" customFormat="1" ht="15.75" customHeight="1"/>
    <row r="577" s="79" customFormat="1" ht="15.75" customHeight="1"/>
    <row r="578" s="79" customFormat="1" ht="15.75" customHeight="1"/>
    <row r="579" s="79" customFormat="1" ht="15.75" customHeight="1"/>
    <row r="580" s="79" customFormat="1" ht="15.75" customHeight="1"/>
    <row r="581" s="79" customFormat="1" ht="15.75" customHeight="1"/>
    <row r="582" s="79" customFormat="1" ht="15.75" customHeight="1"/>
    <row r="583" s="79" customFormat="1" ht="15.75" customHeight="1"/>
    <row r="584" s="79" customFormat="1" ht="15.75" customHeight="1"/>
    <row r="585" s="79" customFormat="1" ht="15.75" customHeight="1"/>
    <row r="586" s="79" customFormat="1" ht="15.75" customHeight="1"/>
    <row r="587" s="79" customFormat="1" ht="15.75" customHeight="1"/>
    <row r="588" s="79" customFormat="1" ht="15.75" customHeight="1"/>
    <row r="589" s="79" customFormat="1" ht="15.75" customHeight="1"/>
    <row r="590" s="79" customFormat="1" ht="15.75" customHeight="1"/>
    <row r="591" s="79" customFormat="1" ht="15.75" customHeight="1"/>
    <row r="592" s="79" customFormat="1" ht="15.75" customHeight="1"/>
    <row r="593" s="79" customFormat="1" ht="15.75" customHeight="1"/>
    <row r="594" s="79" customFormat="1" ht="15.75" customHeight="1"/>
    <row r="595" s="79" customFormat="1" ht="15.75" customHeight="1"/>
    <row r="596" s="79" customFormat="1" ht="15.75" customHeight="1"/>
    <row r="597" s="79" customFormat="1" ht="15.75" customHeight="1"/>
    <row r="598" s="79" customFormat="1" ht="15.75" customHeight="1"/>
    <row r="599" s="79" customFormat="1" ht="15.75" customHeight="1"/>
    <row r="600" s="79" customFormat="1" ht="15.75" customHeight="1"/>
    <row r="601" s="79" customFormat="1" ht="15.75" customHeight="1"/>
    <row r="602" s="79" customFormat="1" ht="15.75" customHeight="1"/>
    <row r="603" s="79" customFormat="1" ht="15.75" customHeight="1"/>
    <row r="604" s="79" customFormat="1" ht="15.75" customHeight="1"/>
    <row r="605" s="79" customFormat="1" ht="15.75" customHeight="1"/>
    <row r="606" s="79" customFormat="1" ht="15.75" customHeight="1"/>
    <row r="607" s="79" customFormat="1" ht="15.75" customHeight="1"/>
    <row r="608" s="79" customFormat="1" ht="15.75" customHeight="1"/>
    <row r="609" s="79" customFormat="1" ht="15.75" customHeight="1"/>
    <row r="610" s="79" customFormat="1" ht="15.75" customHeight="1"/>
    <row r="611" s="79" customFormat="1" ht="15.75" customHeight="1"/>
    <row r="612" s="79" customFormat="1" ht="15.75" customHeight="1"/>
    <row r="613" s="79" customFormat="1" ht="15.75" customHeight="1"/>
    <row r="614" s="79" customFormat="1" ht="15.75" customHeight="1"/>
    <row r="615" s="79" customFormat="1" ht="15.75" customHeight="1"/>
    <row r="616" s="79" customFormat="1" ht="15.75" customHeight="1"/>
    <row r="617" s="79" customFormat="1" ht="15.75" customHeight="1"/>
    <row r="618" s="79" customFormat="1" ht="15.75" customHeight="1"/>
    <row r="619" s="79" customFormat="1" ht="15.75" customHeight="1"/>
    <row r="620" s="79" customFormat="1" ht="15.75" customHeight="1"/>
    <row r="621" s="79" customFormat="1" ht="15.75" customHeight="1"/>
    <row r="622" s="79" customFormat="1" ht="15.75" customHeight="1"/>
    <row r="623" s="79" customFormat="1" ht="15.75" customHeight="1"/>
    <row r="624" s="79" customFormat="1" ht="15.75" customHeight="1"/>
    <row r="625" s="79" customFormat="1" ht="15.75" customHeight="1"/>
    <row r="626" s="79" customFormat="1" ht="15.75" customHeight="1"/>
    <row r="627" s="79" customFormat="1" ht="15.75" customHeight="1"/>
    <row r="628" s="79" customFormat="1" ht="15.75" customHeight="1"/>
    <row r="629" s="79" customFormat="1" ht="15.75" customHeight="1"/>
    <row r="630" s="79" customFormat="1" ht="15.75" customHeight="1"/>
    <row r="631" s="79" customFormat="1" ht="15.75" customHeight="1"/>
    <row r="632" s="79" customFormat="1" ht="15.75" customHeight="1"/>
    <row r="633" s="79" customFormat="1" ht="15.75" customHeight="1"/>
    <row r="634" s="79" customFormat="1" ht="15.75" customHeight="1"/>
    <row r="635" s="79" customFormat="1" ht="15.75" customHeight="1"/>
    <row r="636" s="79" customFormat="1" ht="15.75" customHeight="1"/>
    <row r="637" s="79" customFormat="1" ht="15.75" customHeight="1"/>
    <row r="638" s="79" customFormat="1" ht="15.75" customHeight="1"/>
    <row r="639" s="79" customFormat="1" ht="15.75" customHeight="1"/>
    <row r="640" s="79" customFormat="1" ht="15.75" customHeight="1"/>
    <row r="641" s="79" customFormat="1" ht="15.75" customHeight="1"/>
    <row r="642" s="79" customFormat="1" ht="15.75" customHeight="1"/>
    <row r="643" s="79" customFormat="1" ht="15.75" customHeight="1"/>
    <row r="644" s="79" customFormat="1" ht="15.75" customHeight="1"/>
    <row r="645" s="79" customFormat="1" ht="15.75" customHeight="1"/>
    <row r="646" s="79" customFormat="1" ht="15.75" customHeight="1"/>
    <row r="647" s="79" customFormat="1" ht="15.75" customHeight="1"/>
    <row r="648" s="79" customFormat="1" ht="15.75" customHeight="1"/>
    <row r="649" s="79" customFormat="1" ht="15.75" customHeight="1"/>
    <row r="650" s="79" customFormat="1" ht="15.75" customHeight="1"/>
    <row r="651" s="79" customFormat="1" ht="15.75" customHeight="1"/>
    <row r="652" s="79" customFormat="1" ht="15.75" customHeight="1"/>
    <row r="653" s="79" customFormat="1" ht="15.75" customHeight="1"/>
    <row r="654" s="79" customFormat="1" ht="15.75" customHeight="1"/>
    <row r="655" s="79" customFormat="1" ht="15.75" customHeight="1"/>
    <row r="656" s="79" customFormat="1" ht="15.75" customHeight="1"/>
    <row r="657" s="79" customFormat="1" ht="15.75" customHeight="1"/>
    <row r="658" s="79" customFormat="1" ht="15.75" customHeight="1"/>
    <row r="659" s="79" customFormat="1" ht="15.75" customHeight="1"/>
    <row r="660" s="79" customFormat="1" ht="15.75" customHeight="1"/>
    <row r="661" s="79" customFormat="1" ht="15.75" customHeight="1"/>
    <row r="662" s="79" customFormat="1" ht="15.75" customHeight="1"/>
    <row r="663" s="79" customFormat="1" ht="15.75" customHeight="1"/>
    <row r="664" s="79" customFormat="1" ht="15.75" customHeight="1"/>
    <row r="665" s="79" customFormat="1" ht="15.75" customHeight="1"/>
    <row r="666" s="79" customFormat="1" ht="15.75" customHeight="1"/>
    <row r="667" s="79" customFormat="1" ht="15.75" customHeight="1"/>
    <row r="668" s="79" customFormat="1" ht="15.75" customHeight="1"/>
    <row r="669" s="79" customFormat="1" ht="15.75" customHeight="1"/>
    <row r="670" s="79" customFormat="1" ht="15.75" customHeight="1"/>
    <row r="671" s="79" customFormat="1" ht="15.75" customHeight="1"/>
    <row r="672" s="79" customFormat="1" ht="15.75" customHeight="1"/>
    <row r="673" s="79" customFormat="1" ht="15.75" customHeight="1"/>
    <row r="674" s="79" customFormat="1" ht="15.75" customHeight="1"/>
    <row r="675" s="79" customFormat="1" ht="15.75" customHeight="1"/>
    <row r="676" s="79" customFormat="1" ht="15.75" customHeight="1"/>
    <row r="677" s="79" customFormat="1" ht="15.75" customHeight="1"/>
    <row r="678" s="79" customFormat="1" ht="15.75" customHeight="1"/>
    <row r="679" s="79" customFormat="1" ht="15.75" customHeight="1"/>
    <row r="680" s="79" customFormat="1" ht="15.75" customHeight="1"/>
    <row r="681" s="79" customFormat="1" ht="15.75" customHeight="1"/>
    <row r="682" s="79" customFormat="1" ht="15.75" customHeight="1"/>
    <row r="683" s="79" customFormat="1" ht="15.75" customHeight="1"/>
    <row r="684" s="79" customFormat="1" ht="15.75" customHeight="1"/>
    <row r="685" s="79" customFormat="1" ht="15.75" customHeight="1"/>
    <row r="686" s="79" customFormat="1" ht="15.75" customHeight="1"/>
    <row r="687" s="79" customFormat="1" ht="15.75" customHeight="1"/>
    <row r="688" s="79" customFormat="1" ht="15.75" customHeight="1"/>
    <row r="689" s="79" customFormat="1" ht="15.75" customHeight="1"/>
    <row r="690" s="79" customFormat="1" ht="15.75" customHeight="1"/>
    <row r="691" s="79" customFormat="1" ht="15.75" customHeight="1"/>
    <row r="692" s="79" customFormat="1" ht="15.75" customHeight="1"/>
    <row r="693" s="79" customFormat="1" ht="15.75" customHeight="1"/>
    <row r="694" s="79" customFormat="1" ht="15.75" customHeight="1"/>
    <row r="695" s="79" customFormat="1" ht="15.75" customHeight="1"/>
    <row r="696" s="79" customFormat="1" ht="15.75" customHeight="1"/>
    <row r="697" s="79" customFormat="1" ht="15.75" customHeight="1"/>
    <row r="698" s="79" customFormat="1" ht="15.75" customHeight="1"/>
    <row r="699" s="79" customFormat="1" ht="15.75" customHeight="1"/>
    <row r="700" s="79" customFormat="1" ht="15.75" customHeight="1"/>
    <row r="701" s="79" customFormat="1" ht="15.75" customHeight="1"/>
    <row r="702" s="79" customFormat="1" ht="15.75" customHeight="1"/>
    <row r="703" s="79" customFormat="1" ht="15.75" customHeight="1"/>
    <row r="704" s="79" customFormat="1" ht="15.75" customHeight="1"/>
    <row r="705" s="79" customFormat="1" ht="15.75" customHeight="1"/>
    <row r="706" s="79" customFormat="1" ht="15.75" customHeight="1"/>
    <row r="707" s="79" customFormat="1" ht="15.75" customHeight="1"/>
    <row r="708" s="79" customFormat="1" ht="15.75" customHeight="1"/>
    <row r="709" s="79" customFormat="1" ht="15.75" customHeight="1"/>
    <row r="710" s="79" customFormat="1" ht="15.75" customHeight="1"/>
    <row r="711" s="79" customFormat="1" ht="15.75" customHeight="1"/>
    <row r="712" s="79" customFormat="1" ht="15.75" customHeight="1"/>
    <row r="713" s="79" customFormat="1" ht="15.75" customHeight="1"/>
    <row r="714" s="79" customFormat="1" ht="15.75" customHeight="1"/>
    <row r="715" s="79" customFormat="1" ht="15.75" customHeight="1"/>
    <row r="716" s="79" customFormat="1" ht="15.75" customHeight="1"/>
    <row r="717" s="79" customFormat="1" ht="15.75" customHeight="1"/>
    <row r="718" s="79" customFormat="1" ht="15.75" customHeight="1"/>
    <row r="719" s="79" customFormat="1" ht="15.75" customHeight="1"/>
    <row r="720" s="79" customFormat="1" ht="15.75" customHeight="1"/>
    <row r="721" s="79" customFormat="1" ht="15.75" customHeight="1"/>
    <row r="722" s="79" customFormat="1" ht="15.75" customHeight="1"/>
    <row r="723" s="79" customFormat="1" ht="15.75" customHeight="1"/>
    <row r="724" s="79" customFormat="1" ht="15.75" customHeight="1"/>
    <row r="725" s="79" customFormat="1" ht="15.75" customHeight="1"/>
    <row r="726" s="79" customFormat="1" ht="15.75" customHeight="1"/>
    <row r="727" s="79" customFormat="1" ht="15.75" customHeight="1"/>
    <row r="728" s="79" customFormat="1" ht="15.75" customHeight="1"/>
    <row r="729" s="79" customFormat="1" ht="15.75" customHeight="1"/>
    <row r="730" s="79" customFormat="1" ht="15.75" customHeight="1"/>
    <row r="731" s="79" customFormat="1" ht="15.75" customHeight="1"/>
    <row r="732" s="79" customFormat="1" ht="15.75" customHeight="1"/>
    <row r="733" s="79" customFormat="1" ht="15.75" customHeight="1"/>
    <row r="734" s="79" customFormat="1" ht="15.75" customHeight="1"/>
    <row r="735" s="79" customFormat="1" ht="15.75" customHeight="1"/>
    <row r="736" s="79" customFormat="1" ht="15.75" customHeight="1"/>
    <row r="737" s="79" customFormat="1" ht="15.75" customHeight="1"/>
    <row r="738" s="79" customFormat="1" ht="15.75" customHeight="1"/>
    <row r="739" s="79" customFormat="1" ht="15.75" customHeight="1"/>
    <row r="740" s="79" customFormat="1" ht="15.75" customHeight="1"/>
    <row r="741" s="79" customFormat="1" ht="15.75" customHeight="1"/>
    <row r="742" s="79" customFormat="1" ht="15.75" customHeight="1"/>
    <row r="743" s="79" customFormat="1" ht="15.75" customHeight="1"/>
    <row r="744" s="79" customFormat="1" ht="15.75" customHeight="1"/>
    <row r="745" s="79" customFormat="1" ht="15.75" customHeight="1"/>
    <row r="746" s="79" customFormat="1" ht="15.75" customHeight="1"/>
    <row r="747" s="79" customFormat="1" ht="15.75" customHeight="1"/>
    <row r="748" s="79" customFormat="1" ht="15.75" customHeight="1"/>
    <row r="749" s="79" customFormat="1" ht="15.75" customHeight="1"/>
    <row r="750" s="79" customFormat="1" ht="15.75" customHeight="1"/>
    <row r="751" s="79" customFormat="1" ht="15.75" customHeight="1"/>
    <row r="752" s="79" customFormat="1" ht="15.75" customHeight="1"/>
    <row r="753" s="79" customFormat="1" ht="15.75" customHeight="1"/>
    <row r="754" s="79" customFormat="1" ht="15.75" customHeight="1"/>
    <row r="755" s="79" customFormat="1" ht="15.75" customHeight="1"/>
    <row r="756" s="79" customFormat="1" ht="15.75" customHeight="1"/>
    <row r="757" s="79" customFormat="1" ht="15.75" customHeight="1"/>
    <row r="758" s="79" customFormat="1" ht="15.75" customHeight="1"/>
    <row r="759" s="79" customFormat="1" ht="15.75" customHeight="1"/>
    <row r="760" s="79" customFormat="1" ht="15.75" customHeight="1"/>
    <row r="761" s="79" customFormat="1" ht="15.75" customHeight="1"/>
    <row r="762" s="79" customFormat="1" ht="15.75" customHeight="1"/>
    <row r="763" s="79" customFormat="1" ht="15.75" customHeight="1"/>
    <row r="764" s="79" customFormat="1" ht="15.75" customHeight="1"/>
    <row r="765" s="79" customFormat="1" ht="15.75" customHeight="1"/>
    <row r="766" s="79" customFormat="1" ht="15.75" customHeight="1"/>
    <row r="767" s="79" customFormat="1" ht="15.75" customHeight="1"/>
    <row r="768" s="79" customFormat="1" ht="15.75" customHeight="1"/>
    <row r="769" s="79" customFormat="1" ht="15.75" customHeight="1"/>
    <row r="770" s="79" customFormat="1" ht="15.75" customHeight="1"/>
    <row r="771" s="79" customFormat="1" ht="15.75" customHeight="1"/>
    <row r="772" s="79" customFormat="1" ht="15.75" customHeight="1"/>
    <row r="773" s="79" customFormat="1" ht="15.75" customHeight="1"/>
    <row r="774" s="79" customFormat="1" ht="15.75" customHeight="1"/>
    <row r="775" s="79" customFormat="1" ht="15.75" customHeight="1"/>
    <row r="776" s="79" customFormat="1" ht="15.75" customHeight="1"/>
    <row r="777" s="79" customFormat="1" ht="15.75" customHeight="1"/>
    <row r="778" s="79" customFormat="1" ht="15.75" customHeight="1"/>
    <row r="779" s="79" customFormat="1" ht="15.75" customHeight="1"/>
    <row r="780" s="79" customFormat="1" ht="15.75" customHeight="1"/>
    <row r="781" s="79" customFormat="1" ht="15.75" customHeight="1"/>
    <row r="782" s="79" customFormat="1" ht="15.75" customHeight="1"/>
    <row r="783" s="79" customFormat="1" ht="15.75" customHeight="1"/>
    <row r="784" s="79" customFormat="1" ht="15.75" customHeight="1"/>
    <row r="785" s="79" customFormat="1" ht="15.75" customHeight="1"/>
    <row r="786" s="79" customFormat="1" ht="15.75" customHeight="1"/>
    <row r="787" s="79" customFormat="1" ht="15.75" customHeight="1"/>
    <row r="788" s="79" customFormat="1" ht="15.75" customHeight="1"/>
    <row r="789" s="79" customFormat="1" ht="15.75" customHeight="1"/>
    <row r="790" s="79" customFormat="1" ht="15.75" customHeight="1"/>
    <row r="791" s="79" customFormat="1" ht="15.75" customHeight="1"/>
    <row r="792" s="79" customFormat="1" ht="15.75" customHeight="1"/>
    <row r="793" s="79" customFormat="1" ht="15.75" customHeight="1"/>
    <row r="794" s="79" customFormat="1" ht="15.75" customHeight="1"/>
    <row r="795" s="79" customFormat="1" ht="15.75" customHeight="1"/>
    <row r="796" s="79" customFormat="1" ht="15.75" customHeight="1"/>
    <row r="797" s="79" customFormat="1" ht="15.75" customHeight="1"/>
    <row r="798" s="79" customFormat="1" ht="15.75" customHeight="1"/>
    <row r="799" s="79" customFormat="1" ht="15.75" customHeight="1"/>
    <row r="800" s="79" customFormat="1" ht="15.75" customHeight="1"/>
    <row r="801" s="79" customFormat="1" ht="15.75" customHeight="1"/>
    <row r="802" s="79" customFormat="1" ht="15.75" customHeight="1"/>
    <row r="803" s="79" customFormat="1" ht="15.75" customHeight="1"/>
    <row r="804" s="79" customFormat="1" ht="15.75" customHeight="1"/>
    <row r="805" s="79" customFormat="1" ht="15.75" customHeight="1"/>
    <row r="806" s="79" customFormat="1" ht="15.75" customHeight="1"/>
    <row r="807" s="79" customFormat="1" ht="15.75" customHeight="1"/>
    <row r="808" s="79" customFormat="1" ht="15.75" customHeight="1"/>
    <row r="809" s="79" customFormat="1" ht="15.75" customHeight="1"/>
    <row r="810" s="79" customFormat="1" ht="15.75" customHeight="1"/>
    <row r="811" s="79" customFormat="1" ht="15.75" customHeight="1"/>
    <row r="812" s="79" customFormat="1" ht="15.75" customHeight="1"/>
    <row r="813" s="79" customFormat="1" ht="15.75" customHeight="1"/>
    <row r="814" s="79" customFormat="1" ht="15.75" customHeight="1"/>
    <row r="815" s="79" customFormat="1" ht="15.75" customHeight="1"/>
    <row r="816" s="79" customFormat="1" ht="15.75" customHeight="1"/>
    <row r="817" s="79" customFormat="1" ht="15.75" customHeight="1"/>
    <row r="818" s="79" customFormat="1" ht="15.75" customHeight="1"/>
    <row r="819" s="79" customFormat="1" ht="15.75" customHeight="1"/>
    <row r="820" s="79" customFormat="1" ht="15.75" customHeight="1"/>
    <row r="821" s="79" customFormat="1" ht="15.75" customHeight="1"/>
    <row r="822" s="79" customFormat="1" ht="15.75" customHeight="1"/>
    <row r="823" s="79" customFormat="1" ht="15.75" customHeight="1"/>
    <row r="824" s="79" customFormat="1" ht="15.75" customHeight="1"/>
    <row r="825" s="79" customFormat="1" ht="15.75" customHeight="1"/>
    <row r="826" s="79" customFormat="1" ht="15.75" customHeight="1"/>
    <row r="827" s="79" customFormat="1" ht="15.75" customHeight="1"/>
    <row r="828" s="79" customFormat="1" ht="15.75" customHeight="1"/>
    <row r="829" s="79" customFormat="1" ht="15.75" customHeight="1"/>
    <row r="830" s="79" customFormat="1" ht="15.75" customHeight="1"/>
    <row r="831" s="79" customFormat="1" ht="15.75" customHeight="1"/>
    <row r="832" s="79" customFormat="1" ht="15.75" customHeight="1"/>
    <row r="833" s="79" customFormat="1" ht="15.75" customHeight="1"/>
    <row r="834" s="79" customFormat="1" ht="15.75" customHeight="1"/>
    <row r="835" s="79" customFormat="1" ht="15.75" customHeight="1"/>
    <row r="836" s="79" customFormat="1" ht="15.75" customHeight="1"/>
    <row r="837" s="79" customFormat="1" ht="15.75" customHeight="1"/>
    <row r="838" s="79" customFormat="1" ht="15.75" customHeight="1"/>
    <row r="839" s="79" customFormat="1" ht="15.75" customHeight="1"/>
    <row r="840" s="79" customFormat="1" ht="15.75" customHeight="1"/>
    <row r="841" s="79" customFormat="1" ht="15.75" customHeight="1"/>
    <row r="842" s="79" customFormat="1" ht="15.75" customHeight="1"/>
    <row r="843" s="79" customFormat="1" ht="15.75" customHeight="1"/>
    <row r="844" s="79" customFormat="1" ht="15.75" customHeight="1"/>
    <row r="845" s="79" customFormat="1" ht="15.75" customHeight="1"/>
    <row r="846" s="79" customFormat="1" ht="15.75" customHeight="1"/>
    <row r="847" s="79" customFormat="1" ht="15.75" customHeight="1"/>
    <row r="848" s="79" customFormat="1" ht="15.75" customHeight="1"/>
    <row r="849" s="79" customFormat="1" ht="15.75" customHeight="1"/>
    <row r="850" s="79" customFormat="1" ht="15.75" customHeight="1"/>
    <row r="851" s="79" customFormat="1" ht="15.75" customHeight="1"/>
    <row r="852" s="79" customFormat="1" ht="15.75" customHeight="1"/>
    <row r="853" s="79" customFormat="1" ht="15.75" customHeight="1"/>
    <row r="854" s="79" customFormat="1" ht="15.75" customHeight="1"/>
    <row r="855" s="79" customFormat="1" ht="15.75" customHeight="1"/>
    <row r="856" s="79" customFormat="1" ht="15.75" customHeight="1"/>
    <row r="857" s="79" customFormat="1" ht="15.75" customHeight="1"/>
    <row r="858" s="79" customFormat="1" ht="15.75" customHeight="1"/>
    <row r="859" s="79" customFormat="1" ht="15.75" customHeight="1"/>
    <row r="860" s="79" customFormat="1" ht="15.75" customHeight="1"/>
    <row r="861" s="79" customFormat="1" ht="15.75" customHeight="1"/>
    <row r="862" s="79" customFormat="1" ht="15.75" customHeight="1"/>
    <row r="863" s="79" customFormat="1" ht="15.75" customHeight="1"/>
    <row r="864" s="79" customFormat="1" ht="15.75" customHeight="1"/>
    <row r="865" s="79" customFormat="1" ht="15.75" customHeight="1"/>
    <row r="866" s="79" customFormat="1" ht="15.75" customHeight="1"/>
    <row r="867" s="79" customFormat="1" ht="15.75" customHeight="1"/>
    <row r="868" s="79" customFormat="1" ht="15.75" customHeight="1"/>
    <row r="869" s="79" customFormat="1" ht="15.75" customHeight="1"/>
    <row r="870" s="79" customFormat="1" ht="15.75" customHeight="1"/>
    <row r="871" s="79" customFormat="1" ht="15.75" customHeight="1"/>
    <row r="872" s="79" customFormat="1" ht="15.75" customHeight="1"/>
    <row r="873" s="79" customFormat="1" ht="15.75" customHeight="1"/>
    <row r="874" s="79" customFormat="1" ht="15.75" customHeight="1"/>
    <row r="875" s="79" customFormat="1" ht="15.75" customHeight="1"/>
    <row r="876" s="79" customFormat="1" ht="15.75" customHeight="1"/>
    <row r="877" s="79" customFormat="1" ht="15.75" customHeight="1"/>
    <row r="878" s="79" customFormat="1" ht="15.75" customHeight="1"/>
    <row r="879" s="79" customFormat="1" ht="15.75" customHeight="1"/>
    <row r="880" s="79" customFormat="1" ht="15.75" customHeight="1"/>
    <row r="881" s="79" customFormat="1" ht="15.75" customHeight="1"/>
    <row r="882" s="79" customFormat="1" ht="15.75" customHeight="1"/>
    <row r="883" s="79" customFormat="1" ht="15.75" customHeight="1"/>
    <row r="884" s="79" customFormat="1" ht="15.75" customHeight="1"/>
    <row r="885" s="79" customFormat="1" ht="15.75" customHeight="1"/>
    <row r="886" s="79" customFormat="1" ht="15.75" customHeight="1"/>
    <row r="887" s="79" customFormat="1" ht="15.75" customHeight="1"/>
    <row r="888" s="79" customFormat="1" ht="15.75" customHeight="1"/>
    <row r="889" s="79" customFormat="1" ht="15.75" customHeight="1"/>
    <row r="890" s="79" customFormat="1" ht="15.75" customHeight="1"/>
    <row r="891" s="79" customFormat="1" ht="15.75" customHeight="1"/>
    <row r="892" s="79" customFormat="1" ht="15.75" customHeight="1"/>
    <row r="893" s="79" customFormat="1" ht="15.75" customHeight="1"/>
    <row r="894" s="79" customFormat="1" ht="15.75" customHeight="1"/>
    <row r="895" s="79" customFormat="1" ht="15.75" customHeight="1"/>
    <row r="896" s="79" customFormat="1" ht="15.75" customHeight="1"/>
    <row r="897" s="79" customFormat="1" ht="15.75" customHeight="1"/>
    <row r="898" s="79" customFormat="1" ht="15.75" customHeight="1"/>
    <row r="899" s="79" customFormat="1" ht="15.75" customHeight="1"/>
    <row r="900" s="79" customFormat="1" ht="15.75" customHeight="1"/>
    <row r="901" s="79" customFormat="1" ht="15.75" customHeight="1"/>
    <row r="902" s="79" customFormat="1" ht="15.75" customHeight="1"/>
    <row r="903" s="79" customFormat="1" ht="15.75" customHeight="1"/>
    <row r="904" s="79" customFormat="1" ht="15.75" customHeight="1"/>
    <row r="905" s="79" customFormat="1" ht="15.75" customHeight="1"/>
    <row r="906" s="79" customFormat="1" ht="15.75" customHeight="1"/>
    <row r="907" s="79" customFormat="1" ht="15.75" customHeight="1"/>
    <row r="908" s="79" customFormat="1" ht="15.75" customHeight="1"/>
    <row r="909" s="79" customFormat="1" ht="15.75" customHeight="1"/>
    <row r="910" s="79" customFormat="1" ht="15.75" customHeight="1"/>
    <row r="911" s="79" customFormat="1" ht="15.75" customHeight="1"/>
    <row r="912" s="79" customFormat="1" ht="15.75" customHeight="1"/>
    <row r="913" s="79" customFormat="1" ht="15.75" customHeight="1"/>
    <row r="914" s="79" customFormat="1" ht="15.75" customHeight="1"/>
    <row r="915" s="79" customFormat="1" ht="15.75" customHeight="1"/>
    <row r="916" s="79" customFormat="1" ht="15.75" customHeight="1"/>
    <row r="917" s="79" customFormat="1" ht="15.75" customHeight="1"/>
    <row r="918" s="79" customFormat="1" ht="15.75" customHeight="1"/>
    <row r="919" s="79" customFormat="1" ht="15.75" customHeight="1"/>
    <row r="920" s="79" customFormat="1" ht="15.75" customHeight="1"/>
    <row r="921" s="79" customFormat="1" ht="15.75" customHeight="1"/>
    <row r="922" s="79" customFormat="1" ht="15.75" customHeight="1"/>
    <row r="923" s="79" customFormat="1" ht="15.75" customHeight="1"/>
    <row r="924" s="79" customFormat="1" ht="15.75" customHeight="1"/>
    <row r="925" s="79" customFormat="1" ht="15.75" customHeight="1"/>
    <row r="926" s="79" customFormat="1" ht="15.75" customHeight="1"/>
    <row r="927" s="79" customFormat="1" ht="15.75" customHeight="1"/>
    <row r="928" s="79" customFormat="1" ht="15.75" customHeight="1"/>
    <row r="929" s="79" customFormat="1" ht="15.75" customHeight="1"/>
    <row r="930" s="79" customFormat="1" ht="15.75" customHeight="1"/>
    <row r="931" s="79" customFormat="1" ht="15.75" customHeight="1"/>
    <row r="932" s="79" customFormat="1" ht="15.75" customHeight="1"/>
    <row r="933" s="79" customFormat="1" ht="15.75" customHeight="1"/>
    <row r="934" s="79" customFormat="1" ht="15.75" customHeight="1"/>
    <row r="935" s="79" customFormat="1" ht="15.75" customHeight="1"/>
    <row r="936" s="79" customFormat="1" ht="15.75" customHeight="1"/>
    <row r="937" s="79" customFormat="1" ht="15.75" customHeight="1"/>
    <row r="938" s="79" customFormat="1" ht="15.75" customHeight="1"/>
    <row r="939" s="79" customFormat="1" ht="15.75" customHeight="1"/>
    <row r="940" s="79" customFormat="1" ht="15.75" customHeight="1"/>
    <row r="941" s="79" customFormat="1" ht="15.75" customHeight="1"/>
    <row r="942" s="79" customFormat="1" ht="15.75" customHeight="1"/>
    <row r="943" s="79" customFormat="1" ht="15.75" customHeight="1"/>
    <row r="944" s="79" customFormat="1" ht="15.75" customHeight="1"/>
    <row r="945" s="79" customFormat="1" ht="15.75" customHeight="1"/>
    <row r="946" s="79" customFormat="1" ht="15.75" customHeight="1"/>
    <row r="947" s="79" customFormat="1" ht="15.75" customHeight="1"/>
    <row r="948" s="79" customFormat="1" ht="15.75" customHeight="1"/>
    <row r="949" s="79" customFormat="1" ht="15.75" customHeight="1"/>
    <row r="950" s="79" customFormat="1" ht="15.75" customHeight="1"/>
    <row r="951" s="79" customFormat="1" ht="15.75" customHeight="1"/>
    <row r="952" s="79" customFormat="1" ht="15.75" customHeight="1"/>
    <row r="953" s="79" customFormat="1" ht="15.75" customHeight="1"/>
    <row r="954" s="79" customFormat="1" ht="15.75" customHeight="1"/>
    <row r="955" s="79" customFormat="1" ht="15.75" customHeight="1"/>
    <row r="956" s="79" customFormat="1" ht="15.75" customHeight="1"/>
    <row r="957" s="79" customFormat="1" ht="15.75" customHeight="1"/>
    <row r="958" s="79" customFormat="1" ht="15.75" customHeight="1"/>
    <row r="959" s="79" customFormat="1" ht="15.75" customHeight="1"/>
    <row r="960" s="79" customFormat="1" ht="15.75" customHeight="1"/>
    <row r="961" s="79" customFormat="1" ht="15.75" customHeight="1"/>
    <row r="962" s="79" customFormat="1" ht="15.75" customHeight="1"/>
    <row r="963" s="79" customFormat="1" ht="15.75" customHeight="1"/>
    <row r="964" s="79" customFormat="1" ht="15.75" customHeight="1"/>
    <row r="965" s="79" customFormat="1" ht="15.75" customHeight="1"/>
    <row r="966" s="79" customFormat="1" ht="15.75" customHeight="1"/>
    <row r="967" s="79" customFormat="1" ht="15.75" customHeight="1"/>
    <row r="968" s="79" customFormat="1" ht="15.75" customHeight="1"/>
    <row r="969" s="79" customFormat="1" ht="15.75" customHeight="1"/>
    <row r="970" s="79" customFormat="1" ht="15.75" customHeight="1"/>
    <row r="971" s="79" customFormat="1" ht="15.75" customHeight="1"/>
    <row r="972" s="79" customFormat="1" ht="15.75" customHeight="1"/>
    <row r="973" s="79" customFormat="1" ht="15.75" customHeight="1"/>
    <row r="974" s="79" customFormat="1" ht="15.75" customHeight="1"/>
    <row r="975" s="79" customFormat="1" ht="15.75" customHeight="1"/>
    <row r="976" s="79" customFormat="1" ht="15.75" customHeight="1"/>
    <row r="977" s="79" customFormat="1" ht="15.75" customHeight="1"/>
    <row r="978" s="79" customFormat="1" ht="15.75" customHeight="1"/>
    <row r="979" s="79" customFormat="1" ht="15.75" customHeight="1"/>
    <row r="980" s="79" customFormat="1" ht="15.75" customHeight="1"/>
    <row r="981" s="79" customFormat="1" ht="15.75" customHeight="1"/>
    <row r="982" s="79" customFormat="1" ht="15.75" customHeight="1"/>
    <row r="983" s="79" customFormat="1" ht="15.75" customHeight="1"/>
    <row r="984" s="79" customFormat="1" ht="15.75" customHeight="1"/>
    <row r="985" s="79" customFormat="1" ht="15.75" customHeight="1"/>
    <row r="986" s="79" customFormat="1" ht="15.75" customHeight="1"/>
    <row r="987" s="79" customFormat="1" ht="15.75" customHeight="1"/>
    <row r="988" s="79" customFormat="1" ht="15.75" customHeight="1"/>
    <row r="989" s="79" customFormat="1" ht="15.75" customHeight="1"/>
    <row r="990" s="79" customFormat="1" ht="15.75" customHeight="1"/>
    <row r="991" s="79" customFormat="1" ht="15.75" customHeight="1"/>
    <row r="992" s="79" customFormat="1" ht="15.75" customHeight="1"/>
    <row r="993" s="79" customFormat="1" ht="15.75" customHeight="1"/>
    <row r="994" s="79" customFormat="1" ht="15.75" customHeight="1"/>
    <row r="995" s="79" customFormat="1" ht="15.75" customHeight="1"/>
    <row r="996" s="79" customFormat="1" ht="15.75" customHeight="1"/>
    <row r="997" s="79" customFormat="1" ht="15.75" customHeight="1"/>
    <row r="998" s="79" customFormat="1" ht="15.75" customHeight="1"/>
    <row r="999" s="79" customFormat="1" ht="15.75" customHeight="1"/>
    <row r="1000" s="79" customFormat="1" ht="15.75" customHeight="1"/>
  </sheetData>
  <autoFilter ref="A7:AM13" xr:uid="{00000000-0009-0000-0000-000000000000}"/>
  <mergeCells count="10">
    <mergeCell ref="A19:B19"/>
    <mergeCell ref="A24:B24"/>
    <mergeCell ref="B25:G25"/>
    <mergeCell ref="A1:T2"/>
    <mergeCell ref="A3:U3"/>
    <mergeCell ref="A4:U4"/>
    <mergeCell ref="A5:U5"/>
    <mergeCell ref="A6:U6"/>
    <mergeCell ref="S15:T15"/>
    <mergeCell ref="C20:D20"/>
  </mergeCells>
  <hyperlinks>
    <hyperlink ref="M8" r:id="rId1" xr:uid="{F88EC070-4DBE-4756-A77D-7920E44397A6}"/>
    <hyperlink ref="J10" r:id="rId2" xr:uid="{0E2793CE-2F76-416C-B12B-E385E00E2E99}"/>
    <hyperlink ref="N10" r:id="rId3" xr:uid="{B0648D2E-B191-4B2E-B7BC-06843F8005EE}"/>
    <hyperlink ref="Q10" r:id="rId4" display="En la página web de la institución se tiene una sección de Atención al Ciudadano en donde está disponible el formulario web para el registro y radicación de las denuncias._x000a_https://iudigital.gmas.co/gmas/RegistroPQRS.public " xr:uid="{C1552A20-26E4-408E-AF40-A2A278012D0F}"/>
    <hyperlink ref="M12" r:id="rId5" xr:uid="{79BEA32D-40BC-4706-841B-E73B7BC3A923}"/>
    <hyperlink ref="N12" r:id="rId6" xr:uid="{B4667C31-32C5-4919-AD3D-135CD776BAB5}"/>
    <hyperlink ref="M13" r:id="rId7" xr:uid="{907AB7C7-77AC-4786-A91C-3D3791502161}"/>
    <hyperlink ref="N13" r:id="rId8" location="gid=1287675976" xr:uid="{87D6A786-5671-4D4E-A2BB-E9469FE9D583}"/>
    <hyperlink ref="Q13" r:id="rId9" location="gid=1287675976" display="La celebración de la semana Anticorrupción y Transparencia se encuentra programada para el segundo semestre del 2024  para el mes de diciembre, de acuerdo al Programa Anual de Auditoría de la presente vigencia._x000a__x000a_Se evidencia con el siguiente LInk el cual " xr:uid="{CFD22AA7-15EF-4638-B7F9-D566A257EFA2}"/>
    <hyperlink ref="R13" r:id="rId10" display="https://drive.google.com/drive/u/1/folders/1MPMyq6z4_ijtcoTYrWV_pZzZayjY0Nje" xr:uid="{81AF6EB5-0BA7-4338-9D5F-3CCF581AE853}"/>
  </hyperlinks>
  <printOptions horizontalCentered="1"/>
  <pageMargins left="0.23622047244094491" right="0.23622047244094491" top="0.74803149606299213" bottom="0.74803149606299213" header="0" footer="0"/>
  <pageSetup orientation="landscape"/>
  <drawing r:id="rId1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F108C2-391B-48DD-BE41-79CCF7B9A7BA}">
  <dimension ref="A1:AM11"/>
  <sheetViews>
    <sheetView workbookViewId="0">
      <selection activeCell="C13" sqref="C13"/>
    </sheetView>
  </sheetViews>
  <sheetFormatPr baseColWidth="10" defaultColWidth="10.7109375" defaultRowHeight="15.75"/>
  <cols>
    <col min="1" max="1" width="24.28515625" style="26" bestFit="1" customWidth="1"/>
    <col min="2" max="2" width="20.140625" style="26" bestFit="1" customWidth="1"/>
    <col min="3" max="21" width="10.7109375" style="26"/>
    <col min="22" max="22" width="5.42578125" style="26" customWidth="1"/>
    <col min="23" max="16384" width="10.7109375" style="26"/>
  </cols>
  <sheetData>
    <row r="1" spans="1:39" ht="31.5">
      <c r="A1" s="166" t="s">
        <v>273</v>
      </c>
      <c r="B1" s="167"/>
      <c r="C1" s="167"/>
      <c r="D1" s="167"/>
      <c r="E1" s="167"/>
      <c r="F1" s="167"/>
      <c r="G1" s="167"/>
      <c r="H1" s="167"/>
      <c r="I1" s="167"/>
      <c r="J1" s="167"/>
      <c r="K1" s="167"/>
      <c r="L1" s="167"/>
      <c r="M1" s="167"/>
      <c r="N1" s="167"/>
      <c r="O1" s="167"/>
      <c r="P1" s="167"/>
      <c r="Q1" s="167"/>
      <c r="R1" s="167"/>
      <c r="S1" s="167"/>
      <c r="T1" s="167"/>
      <c r="U1" s="31" t="s">
        <v>68</v>
      </c>
      <c r="V1" s="30"/>
      <c r="W1" s="30"/>
      <c r="X1" s="30"/>
      <c r="Y1" s="30"/>
      <c r="Z1" s="30"/>
      <c r="AA1" s="30"/>
      <c r="AB1" s="30"/>
      <c r="AC1" s="30"/>
      <c r="AD1" s="30"/>
      <c r="AE1" s="30"/>
      <c r="AF1" s="30"/>
      <c r="AG1" s="30"/>
      <c r="AH1" s="30"/>
      <c r="AI1" s="30"/>
      <c r="AJ1" s="30"/>
      <c r="AK1" s="30"/>
      <c r="AL1" s="30"/>
      <c r="AM1" s="30"/>
    </row>
    <row r="2" spans="1:39" ht="31.5">
      <c r="A2" s="167"/>
      <c r="B2" s="167"/>
      <c r="C2" s="167"/>
      <c r="D2" s="167"/>
      <c r="E2" s="167"/>
      <c r="F2" s="167"/>
      <c r="G2" s="167"/>
      <c r="H2" s="167"/>
      <c r="I2" s="167"/>
      <c r="J2" s="167"/>
      <c r="K2" s="167"/>
      <c r="L2" s="167"/>
      <c r="M2" s="167"/>
      <c r="N2" s="167"/>
      <c r="O2" s="167"/>
      <c r="P2" s="167"/>
      <c r="Q2" s="167"/>
      <c r="R2" s="167"/>
      <c r="S2" s="167"/>
      <c r="T2" s="167"/>
      <c r="U2" s="31" t="s">
        <v>272</v>
      </c>
      <c r="V2" s="30"/>
      <c r="W2" s="30"/>
      <c r="X2" s="30"/>
      <c r="Y2" s="30"/>
      <c r="Z2" s="30"/>
      <c r="AA2" s="30"/>
      <c r="AB2" s="30"/>
      <c r="AC2" s="30"/>
      <c r="AD2" s="30"/>
      <c r="AE2" s="30"/>
      <c r="AF2" s="30"/>
      <c r="AG2" s="30"/>
      <c r="AH2" s="30"/>
      <c r="AI2" s="30"/>
      <c r="AJ2" s="30"/>
      <c r="AK2" s="30"/>
      <c r="AL2" s="30"/>
      <c r="AM2" s="30"/>
    </row>
    <row r="4" spans="1:39">
      <c r="A4" s="28" t="s">
        <v>271</v>
      </c>
      <c r="B4" s="28" t="s">
        <v>270</v>
      </c>
    </row>
    <row r="5" spans="1:39">
      <c r="A5" s="29" t="s">
        <v>269</v>
      </c>
      <c r="B5" s="117">
        <f>'1. Gestión del Riesgo'!V13</f>
        <v>1</v>
      </c>
    </row>
    <row r="6" spans="1:39">
      <c r="A6" s="29" t="s">
        <v>268</v>
      </c>
      <c r="B6" s="117">
        <f>'2. Racionalización de trámites'!V13</f>
        <v>1</v>
      </c>
    </row>
    <row r="7" spans="1:39">
      <c r="A7" s="29" t="s">
        <v>267</v>
      </c>
      <c r="B7" s="117">
        <f>'3. Rendición de cuentas'!V17</f>
        <v>1</v>
      </c>
    </row>
    <row r="8" spans="1:39">
      <c r="A8" s="29" t="s">
        <v>266</v>
      </c>
      <c r="B8" s="117">
        <f>'4. Servicio al ciudadano '!V14</f>
        <v>1.0000111</v>
      </c>
    </row>
    <row r="9" spans="1:39">
      <c r="A9" s="29" t="s">
        <v>265</v>
      </c>
      <c r="B9" s="117">
        <f>'5. Transparencia'!V13</f>
        <v>1</v>
      </c>
    </row>
    <row r="10" spans="1:39">
      <c r="A10" s="29" t="s">
        <v>264</v>
      </c>
      <c r="B10" s="117">
        <f>'6. Iniciativas adicionales '!U15</f>
        <v>1</v>
      </c>
    </row>
    <row r="11" spans="1:39">
      <c r="A11" s="28" t="s">
        <v>263</v>
      </c>
      <c r="B11" s="27">
        <f>+AVERAGE(B5:B10)</f>
        <v>1.0000018500000001</v>
      </c>
      <c r="C11" s="116"/>
    </row>
  </sheetData>
  <mergeCells count="1">
    <mergeCell ref="A1:T2"/>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11</vt:i4>
      </vt:variant>
    </vt:vector>
  </HeadingPairs>
  <TitlesOfParts>
    <vt:vector size="11" baseType="lpstr">
      <vt:lpstr>Presentación</vt:lpstr>
      <vt:lpstr>Portada </vt:lpstr>
      <vt:lpstr>1. Gestión del Riesgo</vt:lpstr>
      <vt:lpstr>2. Racionalización de trámites</vt:lpstr>
      <vt:lpstr>3. Rendición de cuentas</vt:lpstr>
      <vt:lpstr>4. Servicio al ciudadano </vt:lpstr>
      <vt:lpstr>5. Transparencia</vt:lpstr>
      <vt:lpstr>6. Iniciativas adicionales </vt:lpstr>
      <vt:lpstr>7. Resumen avance PAAC</vt:lpstr>
      <vt:lpstr>Conclusiones y recomendaciones</vt:lpstr>
      <vt:lpstr>Control de cambios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Juan Camilo Palacios Mosquera</dc:creator>
  <cp:lastModifiedBy>Jorge Alexander Salazar Santamaría</cp:lastModifiedBy>
  <dcterms:created xsi:type="dcterms:W3CDTF">2024-11-19T18:45:09Z</dcterms:created>
  <dcterms:modified xsi:type="dcterms:W3CDTF">2025-01-16T15:35:57Z</dcterms:modified>
</cp:coreProperties>
</file>