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3.xml" ContentType="application/vnd.openxmlformats-officedocument.drawing+xml"/>
  <Override PartName="/xl/worksheets/sheet1.xml" ContentType="application/vnd.openxmlformats-officedocument.spreadsheetml.worksheet+xml"/>
  <Override PartName="/xl/drawings/drawing1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7.xml" ContentType="application/vnd.openxmlformats-officedocument.drawing+xml"/>
  <Override PartName="/xl/drawings/drawing11.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6.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xl/comments1.xml" ContentType="application/vnd.openxmlformats-officedocument.spreadsheetml.comments+xml"/>
  <Override PartName="/docProps/app.xml" ContentType="application/vnd.openxmlformats-officedocument.extended-properties+xml"/>
  <Override PartName="/xl/calcChain.xml" ContentType="application/vnd.openxmlformats-officedocument.spreadsheetml.calcChain+xml"/>
  <Override PartName="/xl/metadata"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Mi unidad\PLANEACIÓN IU DIGITAL\Plan de Desarrollo Institucional\"/>
    </mc:Choice>
  </mc:AlternateContent>
  <bookViews>
    <workbookView xWindow="0" yWindow="0" windowWidth="20490" windowHeight="7755" firstSheet="14" activeTab="17"/>
  </bookViews>
  <sheets>
    <sheet name="DIMENSIONES" sheetId="1" r:id="rId1"/>
    <sheet name="#PIC" sheetId="2" r:id="rId2"/>
    <sheet name="#Glocal" sheetId="3" r:id="rId3"/>
    <sheet name="#Tdigital" sheetId="4" r:id="rId4"/>
    <sheet name="EJES DE DESARROLLO" sheetId="5" r:id="rId5"/>
    <sheet name="##SmartIU" sheetId="6" r:id="rId6"/>
    <sheet name=" ##Red IU Digital" sheetId="7" r:id="rId7"/>
    <sheet name=" ##Talento IU Digital " sheetId="8" r:id="rId8"/>
    <sheet name="##BuenGobiernoIU" sheetId="9" r:id="rId9"/>
    <sheet name="##FinanzasIU " sheetId="10" r:id="rId10"/>
    <sheet name="##ComunicacionesIU  " sheetId="11" r:id="rId11"/>
    <sheet name="##OfertaEducativaIU Digital" sheetId="12" r:id="rId12"/>
    <sheet name="##ModeloEducativoIU" sheetId="13" r:id="rId13"/>
    <sheet name="##CadenasIU de Formación" sheetId="14" r:id="rId14"/>
    <sheet name="##DescubrimientoIU" sheetId="15" r:id="rId15"/>
    <sheet name="##ÉxitoyBienestarIU" sheetId="16" r:id="rId16"/>
    <sheet name="##InclusiónIU" sheetId="17" r:id="rId17"/>
    <sheet name="##EmprendimientoIU" sheetId="18" r:id="rId18"/>
  </sheets>
  <definedNames>
    <definedName name="_xlnm.Print_Area" localSheetId="6">' ##Red IU Digital'!$A$2:$U$6</definedName>
    <definedName name="_xlnm.Print_Area" localSheetId="7">' ##Talento IU Digital '!$A$2:$U$10</definedName>
    <definedName name="_xlnm.Print_Area" localSheetId="8">'##BuenGobiernoIU'!$A$2:$U$8</definedName>
    <definedName name="_xlnm.Print_Area" localSheetId="10">'##ComunicacionesIU  '!$A$2:$U$8</definedName>
    <definedName name="_xlnm.Print_Area" localSheetId="14">'##DescubrimientoIU'!$A$2:$U$10</definedName>
    <definedName name="_xlnm.Print_Area" localSheetId="15">'##ÉxitoyBienestarIU'!$A$2:$U$23</definedName>
    <definedName name="_xlnm.Print_Area" localSheetId="9">'##FinanzasIU '!$A$2:$U$9</definedName>
    <definedName name="_xlnm.Print_Area" localSheetId="16">'##InclusiónIU'!$A$2:$U$9</definedName>
    <definedName name="_xlnm.Print_Area" localSheetId="12">'##ModeloEducativoIU'!$A$2:$U$7</definedName>
    <definedName name="_xlnm.Print_Area" localSheetId="11">'##OfertaEducativaIU Digital'!$A$2:$U$9</definedName>
    <definedName name="_xlnm.Print_Area" localSheetId="5">'##SmartIU'!$A$2:$U$10</definedName>
    <definedName name="_xlnm.Print_Area" localSheetId="2">'#Glocal'!$A$2:$T$8</definedName>
    <definedName name="_xlnm.Print_Area" localSheetId="1">'#PIC'!$A$1:$T$11</definedName>
    <definedName name="_xlnm.Print_Area" localSheetId="3">'#Tdigital'!$A$2:$T$7</definedName>
  </definedNames>
  <calcPr calcId="152511"/>
  <extLst>
    <ext uri="GoogleSheetsCustomDataVersion1">
      <go:sheetsCustomData xmlns:go="http://customooxmlschemas.google.com/" r:id="rId21" roundtripDataSignature="AMtx7mhiM/Rt8MZWX1Cg7jdJWw/NaVz66A=="/>
    </ext>
  </extLst>
</workbook>
</file>

<file path=xl/calcChain.xml><?xml version="1.0" encoding="utf-8"?>
<calcChain xmlns="http://schemas.openxmlformats.org/spreadsheetml/2006/main">
  <c r="U9" i="6" l="1"/>
  <c r="U9" i="15" l="1"/>
  <c r="U6" i="17" l="1"/>
  <c r="U21" i="16"/>
  <c r="U12" i="16"/>
  <c r="U11" i="16"/>
  <c r="U6" i="16"/>
  <c r="U5" i="14"/>
  <c r="U7" i="14"/>
  <c r="U6" i="14"/>
  <c r="U9" i="12"/>
  <c r="U9" i="10"/>
  <c r="U8" i="10"/>
  <c r="U6" i="10"/>
  <c r="U5" i="10"/>
  <c r="U5" i="9"/>
  <c r="T6" i="2" l="1"/>
  <c r="T7" i="2"/>
  <c r="T8" i="2"/>
  <c r="T9" i="2"/>
  <c r="T10" i="2"/>
  <c r="T11" i="2"/>
  <c r="U8" i="17" l="1"/>
  <c r="U16" i="16"/>
  <c r="U8" i="16"/>
  <c r="U7" i="16"/>
  <c r="U5" i="16"/>
  <c r="U10" i="15"/>
  <c r="U8" i="15"/>
  <c r="U7" i="15"/>
  <c r="U6" i="13" l="1"/>
  <c r="U7" i="13"/>
  <c r="U5" i="13"/>
  <c r="U8" i="12"/>
  <c r="U7" i="12"/>
  <c r="U6" i="12"/>
  <c r="U8" i="11"/>
  <c r="U6" i="11"/>
  <c r="U5" i="11"/>
  <c r="U7" i="10"/>
  <c r="U6" i="9"/>
  <c r="U5" i="12"/>
  <c r="U9" i="8"/>
  <c r="U7" i="8"/>
  <c r="U6" i="8"/>
  <c r="U5" i="8"/>
  <c r="U6" i="7"/>
  <c r="U5" i="7"/>
  <c r="U8" i="6"/>
  <c r="U7" i="6"/>
  <c r="U6" i="6"/>
  <c r="T7" i="4"/>
  <c r="T5" i="4"/>
  <c r="T6" i="4"/>
  <c r="T7" i="3"/>
  <c r="T8" i="3"/>
  <c r="T6" i="3"/>
  <c r="T5" i="3"/>
  <c r="T5" i="2"/>
</calcChain>
</file>

<file path=xl/comments1.xml><?xml version="1.0" encoding="utf-8"?>
<comments xmlns="http://schemas.openxmlformats.org/spreadsheetml/2006/main">
  <authors>
    <author>temporal</author>
  </authors>
  <commentList>
    <comment ref="K6" authorId="0" shapeId="0">
      <text>
        <r>
          <rPr>
            <b/>
            <sz val="9"/>
            <color indexed="81"/>
            <rFont val="Tahoma"/>
            <family val="2"/>
          </rPr>
          <t>temporal:</t>
        </r>
        <r>
          <rPr>
            <sz val="9"/>
            <color indexed="81"/>
            <rFont val="Tahoma"/>
            <family val="2"/>
          </rPr>
          <t xml:space="preserve">
CAMBIAR NOMBRES DE PROYECTOS</t>
        </r>
      </text>
    </comment>
  </commentList>
</comments>
</file>

<file path=xl/sharedStrings.xml><?xml version="1.0" encoding="utf-8"?>
<sst xmlns="http://schemas.openxmlformats.org/spreadsheetml/2006/main" count="1123" uniqueCount="471">
  <si>
    <r>
      <rPr>
        <b/>
        <sz val="28"/>
        <color rgb="FF000000"/>
        <rFont val="Calibri"/>
        <family val="2"/>
      </rPr>
      <t xml:space="preserve">PLAN DE DESARROLLO INSTITUCIONAL 2018 - 2022 </t>
    </r>
    <r>
      <rPr>
        <b/>
        <sz val="20"/>
        <color rgb="FF000000"/>
        <rFont val="Calibri"/>
        <family val="2"/>
      </rPr>
      <t xml:space="preserve">
 #Glocal: Una IU Digital global, nacional, regional y local  / Unidad Líder: @ViceAcadamica @ViceExtensión @ViceAdministrativa </t>
    </r>
  </si>
  <si>
    <t xml:space="preserve">PLAN DE DESARROLLO INSTITUCIONAL 2018 - 2021 
#PIC: Planeación, Gestión, Innovación y Calidad Digitales  / Unidad Líder: @Planeacion @Calidad @Innovación </t>
  </si>
  <si>
    <t>Plan de Acción Institucional 2018-2021</t>
  </si>
  <si>
    <t>DIMENSIONES</t>
  </si>
  <si>
    <t>DESCRIPCIÓN</t>
  </si>
  <si>
    <t>OBJETIVOS ESTRATÉGICOS</t>
  </si>
  <si>
    <t>OBJETIVOS DE CALIDAD</t>
  </si>
  <si>
    <t>OBJETIVOS DE INNOVACIÓN</t>
  </si>
  <si>
    <t>LOGROS ESTRATÉGICOS</t>
  </si>
  <si>
    <t>AÑO</t>
  </si>
  <si>
    <t>LOGROS DE CALIDAD</t>
  </si>
  <si>
    <t>LOGROS DE INNOVACIÓN</t>
  </si>
  <si>
    <t>Linea Base</t>
  </si>
  <si>
    <t>Metas</t>
  </si>
  <si>
    <t>#Glocal: Una IU igital global, nacional, regional y local</t>
  </si>
  <si>
    <t>Más allá de la internacionalización universitaria, la dimensión #Glocal es la estrategia de inmersión de la IU Digital en un mundo globalizado y en un ecosistema de Educación Superior global, con los pies puestos en los contextos regionales, nacionales y locales. De forma comprehensiva, la IU Digital integra la dimensión internacional en todo su quehacer institucional, en sus recursos físicos y tecnológicos, en su talento humano y actividades misionales. Esta estrategia se desarrolla desde la construcción de alianzas locales, regionales, nacionales e internacionales y se soporta en la línea ##Red IU Digital.</t>
  </si>
  <si>
    <t>Consolidar del plan de internacionalización de la IU Digital</t>
  </si>
  <si>
    <t>Garantizar la interacción de los estudiantes y la comunidad universitaria general con el contexto regional, nacional e internacional</t>
  </si>
  <si>
    <t>100% de la comunidad educativa con interacción con algunas de las actividades de la dimensión #Glocal</t>
  </si>
  <si>
    <t>Contribuir con lineamientos específicos que aseguran el desarrollo de competencias de ciudadanía global, al modelo educativo de la IU Digita</t>
  </si>
  <si>
    <t>Nro</t>
  </si>
  <si>
    <t>Política y sistema de gestión de la internacionalización institucional</t>
  </si>
  <si>
    <t>#PIC: Planeación, Innovación y Calidad Digitales</t>
  </si>
  <si>
    <t>La Dimensión #PIC articula y alinea el compromiso Institucional y de todas sus áreas funcionales con una cultura de Planeación, Gestión, Innovación y Calidad, apropiados para la naturaleza digital de nuestra institución. Comprende la integración de políticas, sistemas y procesos de gestión que permitan que la IU Digital sea reconocida como una IES pública referente por su gestión y compromiso planeado, innovador y de calidad. Esta dimensión se soporta de manera fundamental en el eje #BuenGobierno, dada su estrecha interrelación.</t>
  </si>
  <si>
    <t>Implementar el Modelo Integral de Planeación y Gestión que armonice requisitos de distintos modelos, bajo un enfoque basado en procesos, y facilite el uso eficiente y racional de los recursos institucionales</t>
  </si>
  <si>
    <t>Implementar un Sistema Interno de Aseguramiento de la Calidad</t>
  </si>
  <si>
    <t>Implementar un Sistema Institucional de Gestión de la Innovación</t>
  </si>
  <si>
    <t>Diseño y aprobación de 17 políticas acorde con el Decreto 1499 de 2017</t>
  </si>
  <si>
    <t>Diseño e implementación del Sistema Interno de Aseguramiento de la Calidad.</t>
  </si>
  <si>
    <t>Sistema Institucional de Innovación diseñado e implementado</t>
  </si>
  <si>
    <t>Ofrecer medios y recursos a la comunidad académica de la IU Digital para desarrollar sus iniciativas de movilidad nacional e internacional (en casa), investigación en redes y extensión con carácter #Glocal</t>
  </si>
  <si>
    <t>Contar con experiencias de aprendizaje y formación que desarrollan las competencias de ciudadanía global y nacional en los estudiantes de la Institución</t>
  </si>
  <si>
    <t>100% de implementación del plan de internacionalización de la IU Digital.</t>
  </si>
  <si>
    <t>1 proyecto #Glocal desarrollado en conjunto con cada programa académico</t>
  </si>
  <si>
    <t>Política y sistema de gestión de la proyección social institucional a nivel local</t>
  </si>
  <si>
    <t>Gestionar un banco de proyectos institucional de manera que estos se vinculen a la estrategia y objetivos formulados</t>
  </si>
  <si>
    <t>Consolidar una cultura de calidad en la comunidad de la Institución, que se refleje en procesos permanentes de autoevaluación y mejoramiento continuo</t>
  </si>
  <si>
    <t>Banco de Iniciativas de Innovación en procesos misionales (aprendizaje y formación, investigación y extensión).</t>
  </si>
  <si>
    <t>Implementación de políticas</t>
  </si>
  <si>
    <t>Crear el comité Institucional de Gestión y Desempeño</t>
  </si>
  <si>
    <t>Realizar la primera autoevaluación institucional que permita documentar nuestro avance hacia la acreditación de programas en los tiempos definidos por la normatividad vigente</t>
  </si>
  <si>
    <t>Banco de Iniciativas de Innovación en procesos de soporte, servicio, gobierno y gestión administrativa</t>
  </si>
  <si>
    <t>Comité Institucional de Gestión y Desempeño creado</t>
  </si>
  <si>
    <t>Evaluación de Calidad Externa (Internacional).</t>
  </si>
  <si>
    <t>El Banco de Iniciativas de Innovación en las funciones misionales y procesos administrativos, de servicios y gestión se encuentra en marcha y con iniciativas en proceso de maduración</t>
  </si>
  <si>
    <r>
      <t xml:space="preserve">Sistema Integrado de Planeación, Calidad e Innovación:
o Subsistema Interno de Aseguramiento de la Calidad Académica
o Subsistema Interno de Aseguramiento de la Calidad en Procesos Administrativos, Servicios y Normas específicas
o Subsistema de Evaluación Externa de la Calidad
o Subsistema de Planeación
o Subsistema de Gestión Institucional
o </t>
    </r>
    <r>
      <rPr>
        <sz val="11"/>
        <color rgb="FF00B050"/>
        <rFont val="Calibri"/>
        <family val="2"/>
      </rPr>
      <t>Subsistema de Innovación</t>
    </r>
  </si>
  <si>
    <t>Sistemas de Información para la Planeación, Calidad e Innovación</t>
  </si>
  <si>
    <t>Gestionar información como soporte para la toma de decisiones institucionales</t>
  </si>
  <si>
    <t>Realizar evaluaciones externas de la calidad con modelos internacionales.</t>
  </si>
  <si>
    <t>Diseño del manual integrado de planeación y gestión</t>
  </si>
  <si>
    <t>Hacer seguimiento, evaluación y control a las políticas institucionales, al plan de desarrollo y a la gestión institucional</t>
  </si>
  <si>
    <t>Diseñar y lograr la aprobación de las 17 políticas establecidas en el Decreto 1499 de 2017, de conformidad con Gobierno digital.</t>
  </si>
  <si>
    <t>#Tdigital: Una Institución Universitaria ejemplo de Transformación Digital en todas sus dimensiones de gestión, servicio y gobierno</t>
  </si>
  <si>
    <t>La dimensión #TDigital recoge las estrategias que la IU Digital ejecutará para consolidar su naturaleza digital. Su naturaleza ‘Digital’ trasciende la educación virtual y contempla el compromiso con la transformación digital de todos los posibles procesos de gestión académica, administrativa o de gobierno universitario que puedan hacer de la Institución una IES más efectiva, eficiente, transparente, en tiempo real, amable al usuario y con experiencias enriquecidas de servicio. Todo ello debe permitir que la IU Digital sea reconocida como una IES que nace digitalmente transformada</t>
  </si>
  <si>
    <t>Hacer de la IU Digital ejemplo en transformación digital de los procesos misionales propios de las Instituciones de Educación Superior: aprendizaje y formación, investigación y extensión.</t>
  </si>
  <si>
    <t>Hacer la de IU Digital ejemplo de transformación digital de los procesos administrativos, de servicio y gobierno propios de las IES.</t>
  </si>
  <si>
    <t>Diseño de la Política de Transformación Digital IU Digital y sus mecanismos de implementación</t>
  </si>
  <si>
    <t xml:space="preserve"> + 90% de los procesos académicos, de investigación y extensión ajustados</t>
  </si>
  <si>
    <t>Modelo y Política de Transformación Digital IU Digital</t>
  </si>
  <si>
    <t>Posicionar a la IU Digital como aliado de las IES Públicas del país para acompañar sus iniciativas de transformación digital</t>
  </si>
  <si>
    <t>La IU Digital ha acompañado al menos 3 iniciativas de transformación digital de IES públicas del país</t>
  </si>
  <si>
    <t xml:space="preserve"> +90% de los procesos administrativos, de servicio y gobierno ajustados</t>
  </si>
  <si>
    <t>Implementación de Modelo y Política</t>
  </si>
  <si>
    <r>
      <rPr>
        <b/>
        <sz val="28"/>
        <color rgb="FF000000"/>
        <rFont val="Calibri"/>
        <family val="2"/>
      </rPr>
      <t xml:space="preserve">PLAN DE DESARROLLO INSTITUCIONAL 2018 - 2022 </t>
    </r>
    <r>
      <rPr>
        <b/>
        <sz val="20"/>
        <color rgb="FF000000"/>
        <rFont val="Calibri"/>
        <family val="2"/>
      </rPr>
      <t xml:space="preserve">
#TDigital: una Institución Universitaria ejemplo de Transformación Digital en todas sus dimensiones de gestión, servicio y gobierno /  @Tecnología @ViceAcademica @ViceExtension @ViceAdministrativa </t>
    </r>
  </si>
  <si>
    <r>
      <rPr>
        <b/>
        <sz val="28"/>
        <color rgb="FF000000"/>
        <rFont val="Calibri"/>
        <family val="2"/>
      </rPr>
      <t xml:space="preserve">PLAN DE DESARROLLO INSTITUCIONAL 2018 - 2022 </t>
    </r>
    <r>
      <rPr>
        <b/>
        <sz val="20"/>
        <color rgb="FF000000"/>
        <rFont val="Calibri"/>
        <family val="2"/>
      </rPr>
      <t xml:space="preserve">
 #CPU: Ensamblando la IU Digital  - ##SmartIU, haciendo de la IU Digital, una Institución Inteligente  / Unidad Líder:  @Tecnología </t>
    </r>
  </si>
  <si>
    <t>EJES DE DESARROLLO</t>
  </si>
  <si>
    <t>LÍNEAS</t>
  </si>
  <si>
    <t>#CPU: Ensamblando la IU Digital</t>
  </si>
  <si>
    <t>Los primeros años de desarrollo de la IU Digital serán de diseño, ensamblaje y prototipado de las mejores plataformas IT, recursos académicos y talento humano que habiliten el sueño de hacerla una Institución Universitaria Inteligente. Más allá de ser una Institución que usa intensivamente las tecnologías, el modelo de Universidad Inteligente (Smart University) orienta el desarrollo de la IU Digital hacia una Institución en la que se suman las partes para multiplicar el potencial de impacto y servicio de su quehacer</t>
  </si>
  <si>
    <t>##SmartIU Digital, haciendo de la IU Digital una Institución Inteligente</t>
  </si>
  <si>
    <t>La Línea de Desarrollo ##SmartIU Digital se enfoca en consolidar una plataforma tecnológica, física y de recursos académicos y administrativos apropiada para hacer de la IU Digital una “Smart University”, una institución con una infraestructura en red inteligente que soporta el desarrollo de su Misión y Visión. Esta línea habilita la Dimensión de Desarrollo #TDigital</t>
  </si>
  <si>
    <t>Asegurar la infraestructura tecnológica que permita la creación de entornos digitales inteligentes y abiertos, la recolección y generación de información como medio para la toma de decisiones y la construcción de proyectos y propuestas con perspectiva global, capacidad de análisis y acción sobre las realidades y necesidades de los contextos</t>
  </si>
  <si>
    <t>Diseñar e implementar una plataforma basada en criterios de sostenibilidad, eficiencia y transformación con el uso de herramientas y tecnologías innovadoras que garanticen la calidad del servicio</t>
  </si>
  <si>
    <t xml:space="preserve"> +90 % de los procesos soportados en el uso de las tecnologías. OE</t>
  </si>
  <si>
    <t>Contar con las infraestructura tecnológica que permita dar respuesta e innovar en los procedimientos académicos y administrativos de la IU Digital</t>
  </si>
  <si>
    <t>Creación del Observatorio de Tecnologías para la Educación.</t>
  </si>
  <si>
    <t>Articular los recursos físicos y tecnológicos que permita el fortalecimiento de los servicios prestados por la IU Digital</t>
  </si>
  <si>
    <t xml:space="preserve"> +90% de la infraestructura tecnológica pertinente al desarrollo y tamaño de la Institución y el derrotero del liderazgo en transformación digital.</t>
  </si>
  <si>
    <t>La plataforma de la IU Digital integra los ambientes físicos, virtuales y otras tecnologías digitales permitiendo una educación enriquecida por múltiples tecnologías que dinamiza la innovación pedagógica de nuestros docentes</t>
  </si>
  <si>
    <t>Diseño e implementación de Plataforma Digital</t>
  </si>
  <si>
    <t>Diseñar e integrar una plataforma de recursos físicos y tecnológicos que permita una fluida interacción con la comunidad y demás grupos de interés</t>
  </si>
  <si>
    <t>La plataforma de la IU Digital permite que la comunidad académica haga intenso uso de los datos para mejorar la toma de decisiones y los procesos misionales</t>
  </si>
  <si>
    <t>Implementación Sistemas de gestión Académicos y Administrativos</t>
  </si>
  <si>
    <t>Iniciativas de tecnología monitoreadas que contiene opciones para solucionar las necesidades de la comunidad universitaria académica y administrativa</t>
  </si>
  <si>
    <t>Diseño de Modelo Smart University apropiado a la IU Digital.  Integración con diseño y desarrollo de Infraestructura Física de apoyo</t>
  </si>
  <si>
    <t>Diseño de los ambientes y acompañamiento en la construcción de la sede física</t>
  </si>
  <si>
    <t>##Red IU Digital, como agente Articulador</t>
  </si>
  <si>
    <t>La Línea ##Red IU DIGITAL, se enfoca en construir todo el marco relacional de la IU DIGITAL para consolidarse como una Institución ejemplo de trabajo en red, articulada a los diferentes sectores y grupos de interés. Esta línea se relaciona directamente con la dimensión #Glocal que asume la IU Digital y el Eje #Alcance</t>
  </si>
  <si>
    <t>Hacer de la IU Digital una Institución Educativa reconocida por la fortaleza de sus alianzas y la red que consolida con otros agentes del sistema educativo, la empresa, el Estado y la sociedad, en contextos local, regional, nacional e internacional</t>
  </si>
  <si>
    <t>La IU Digital cuenta con un sistema de gestión estratégica del relacionamiento que le permite identificar aliados potenciales, construir, consolidar y hacer seguimiento a sus relaciones interinstitucionales para convertirlas en verdaderas alianzas estratégicas de largo plazo</t>
  </si>
  <si>
    <t>Diseñar e implementar una estrategia de relacionamiento y construcción de alianzas que impulsa el crecimiento de la IU Digital y genera valor en sus aliados.</t>
  </si>
  <si>
    <t>La IU Digital cuenta con al menos 3 aliados estratégicos en las siguientes orientaciones:
○ Colegios - 2019
○ Instituciones de Formación para el Trabajo y Desarrollo Humano - 2019
○ Instituciones Técnicas, Tecnológicas y Universitarias - 2020
○ Universidades - 2020
○ IES Digitales - 2019
○ Centros de Investigación, Desarrollo e Innovación - 2019
○ Incubadoras o Aceleradoras de Empresas - 2020
○ Entidades Públicas Regionales - 2022
○ Entidades Públicas Nacionales - 2020
○ IES Latinoamericanas - 2020
○ IES en otros continentes - 2019
○ Gremios - 2020
○ Empresas - 2022
○ Asociaciones - 2020
○ Colaboradores en el HUB Digital Emprendedor para el desarrollo de habilidades que aceleren ideas empresariales - 2020
○ La IU Digital participa activamente en Redes - 2021Académicas</t>
  </si>
  <si>
    <t>##Talento IU Digital para la Educación Superior del S XXI</t>
  </si>
  <si>
    <t>La Línea ##Talento IU Digital se enfoca en planear, convocar y conformar un equipo humano excepcional, creativo, emprendedor, innovador, experto y capaz de hacer crecer la Institución; a su vez generar las mejores condiciones de gestión del talento humano para motivarlos y desarrollar al máximo su potencial.</t>
  </si>
  <si>
    <t>Contar con un Sistema de Gestión del Talento Humano que facilite el compromiso de transformación digital e innovación de la Institución, al mismo tiempo que se convierte en un gran sitio de trabajo</t>
  </si>
  <si>
    <t xml:space="preserve"> +90% de los procesos de gestión del talento humano adaptados a la naturaleza digital de la Institución</t>
  </si>
  <si>
    <t>Diseño e Implementación del Sistema de Gestión del Talento Humano</t>
  </si>
  <si>
    <t>Consolidar un equipo de colaboradores de excelencia, que cuente con las competencias particulares que requiere la orientación estratégica de la IU Digital: fluidez digital, pensamiento innovador y emprendedor, ciudadanía glocal</t>
  </si>
  <si>
    <t xml:space="preserve"> +90% de colaboradores superan las competencias institucionales de fluidez digital, pensamiento innovador, emprendedor y ciudadanía glocal.</t>
  </si>
  <si>
    <t>Transformación Digital de la Gestión del Talento Humano</t>
  </si>
  <si>
    <t>Contar un Sistema de Gestión del Conocimiento que permita a la IU Digital ser una Institución que aprende constantemente de la experiencia individual y colectiva de sus colaboradores</t>
  </si>
  <si>
    <t>100% de implementación de sistema de trabajo flexible y teletrabajo</t>
  </si>
  <si>
    <t>Diseño e Implementación de la ‘Escuela IU Digital</t>
  </si>
  <si>
    <t>100% de colaboradores con acceso al Modelo de Desarrollo y Formación del Talento Humano</t>
  </si>
  <si>
    <t>Diseño e Implementación del Sistema de Gestión del Conocimiento</t>
  </si>
  <si>
    <t>100% de colaboradores involucrados en el Sistema de Gestión del Conocimiento</t>
  </si>
  <si>
    <t>##BuenGobiernoIU</t>
  </si>
  <si>
    <t>La línea ##BuenGobiernoIU se enfoca en desarrollar los proyectos desde los cuales la IU Digital planeará su toma de decisiones y gestión con principios de transparencia, eficiencia, calidad y generación de confianza con sus grupos de interés. Esta línea fortalecerá los procesos de planeación, calidad, innovación y gestión del liderazgo dentro de la IU Digital, con un equipo comprometido en consolidar la Institución en un ejemplo de buen gobierno universitario con gestión efectiva y eficiente de sus procesos académicos, administrativos y de servicio a su comunidad.</t>
  </si>
  <si>
    <t>Adoptar un modelo de ‘Gobierno Digital’.</t>
  </si>
  <si>
    <t>Implementar el modelo de Buen Gobierno Institucional fundamentado en la política pública para la adopción de buenas prácticas</t>
  </si>
  <si>
    <t xml:space="preserve"> +90 Consolidación de la IU Digital como una institución con un gobierno altamente participativo que gestiona su direccionamiento estratégico con principios de ética, transparencia y responsabilidad para prestar un servicio de calidad a la sociedad</t>
  </si>
  <si>
    <t xml:space="preserve"> +100% Marco Normativo Interno revisado y actualizado de conformidad con los modelos que se establezcan</t>
  </si>
  <si>
    <t>100% adopción de un modelo de Gobierno Digital en términos de estructura, normas , políticas y procesos y los sistemas que le den soporte.</t>
  </si>
  <si>
    <t>Modelo de Gobierno Digital</t>
  </si>
  <si>
    <t>Consolidar a la IU Digital como una Institución con un gobierno altamente participativo que gestiona su direccionamiento estratégico con principios de ética, transparencia y responsabilidad para prestar un servicio de calidad a la sociedad</t>
  </si>
  <si>
    <t>Establecer los lineamientos de Gobierno Digital para la Institución</t>
  </si>
  <si>
    <t xml:space="preserve"> +100% Estructura orgánica actual revisada y diseño de la estructura flexible, sistemática y efectiva que refleje la dinámica propia de la Institución acorde con su ADN</t>
  </si>
  <si>
    <t xml:space="preserve"> +100% Establecidos los procesos de participación de los diferentes estamentos en la línea de Gobierno</t>
  </si>
  <si>
    <t>Actualización Estatutaria de la IU Digital</t>
  </si>
  <si>
    <t>Implementar procesos claros, transparentes y efectivos de participación de los diferentes estamentos en la línea de gobierno</t>
  </si>
  <si>
    <t xml:space="preserve"> +100% procesos implementados desde la perspectiva de la política de buen gobierno</t>
  </si>
  <si>
    <t>Revisar y modificar el Marco Normativo Interno y la Estructura Orgánica existente de conformidad con los modelos que se establezcan derivados de la ejecución de las estrategias establecidas en el presente Plan</t>
  </si>
  <si>
    <t xml:space="preserve"> +100% Establecer los lineamientos de Gobierno Digital para la Institución</t>
  </si>
  <si>
    <t>##FinanzasIU</t>
  </si>
  <si>
    <t>Gestionar la sostenibilidad financiera de la Institución Universitaria Digital de Antioquia mediante la organización de información, la consecución y administración de recursos, los riesgos y el portafolio institucional, con la generación de capacidades y políticas financieras para la gobernabilidad de los recursos dirigidos a los procesos, instancias y actores de la IU Digital, el Estado y la sociedad</t>
  </si>
  <si>
    <t>Diseñar e implementar una Política de Sostenibilidad Financiera de índole transversal a la Institución</t>
  </si>
  <si>
    <t>Diseñar e implementar un Sistema de Control, Rendición de Cuentas y Transparencia en el uso de los recursos</t>
  </si>
  <si>
    <t>La Institución cuenta con un Sistema de Información Financiero implementado</t>
  </si>
  <si>
    <t>La IU Digital cuenta con un sistema de control, rendición de cuentas y transparencia implementado en relación al uso de recursos</t>
  </si>
  <si>
    <t>Sistema de Información Financiero</t>
  </si>
  <si>
    <t>Diseñar e implementar un sistema de información, proyección y análisis que permitan la toma de decisiones en todos los niveles que garantice la sostenibilidad financiera de la IU Digital</t>
  </si>
  <si>
    <t>Fuentes de financiación de la IU Digital identificadas</t>
  </si>
  <si>
    <t>Políticas de Sostenibilidad Financiera</t>
  </si>
  <si>
    <t>Identificar las fuentes de financiación de la IU Digital que provienen de entidades públicas y privadas, a nivel nacional e internacional</t>
  </si>
  <si>
    <t>Gestionar la consecución de recursos ante diferentes entidades públicas y privadas</t>
  </si>
  <si>
    <t>La Institución cuenta con una Política de Sostenibilidad Financiera implementada</t>
  </si>
  <si>
    <t>Habilitar para los usuarios los recursos y soluciones que optimicen los flujos financieros, para viabilizar y analizar estratégica, táctica y operativamente la gestión de la IU Digital a través del talento humano y los sistemas integrados de gestión</t>
  </si>
  <si>
    <t>Recursos habilitados para la gestión de la Entidad</t>
  </si>
  <si>
    <t>##ComunicacionesIU</t>
  </si>
  <si>
    <t>La Línea ##Comunicación hace referencia a comunicar de manera eficiente propósitos, oferta, servicios, alcance y logros, a través de la construcción de una política y sistema de comunicación interna y externa que hará de la IU Digital una Institución conectada con su comunidad y grupos de interés, que se posiciona mediante transferencia de información, útil, relevante, efectiva y asertiva</t>
  </si>
  <si>
    <t>Construir la política institucional de comunicaciones</t>
  </si>
  <si>
    <t>Poner en marcha mecanismos de comunicación interna que permitan hacer de la comunidad IU Digital un equipo altamente cohesionado y alineado a su Misión, Visión y objetivos de desarrollo institucional</t>
  </si>
  <si>
    <t>Implementar una estrategia de marketing digital que apueste a ganar mayor visibilidad en las diferentes plataformas, que permita llegar a los grupos de interés</t>
  </si>
  <si>
    <t>100% Diseño e implementación Política de Comunicación IU Digital</t>
  </si>
  <si>
    <r>
      <rPr>
        <b/>
        <sz val="28"/>
        <color rgb="FF000000"/>
        <rFont val="Calibri"/>
        <family val="2"/>
      </rPr>
      <t xml:space="preserve">PLAN DE DESARROLLO INSTITUCIONAL 2018 - 2022 </t>
    </r>
    <r>
      <rPr>
        <b/>
        <sz val="20"/>
        <color rgb="FF000000"/>
        <rFont val="Calibri"/>
        <family val="2"/>
      </rPr>
      <t xml:space="preserve">
 #CPU: Ensamblando la IU Digital  - ##Red IU Digital, como agente Articulador   / Unidad Líder:  @ViceExtensión  </t>
    </r>
  </si>
  <si>
    <t>100% protocolo de manejo de crisis diseñado</t>
  </si>
  <si>
    <t>Política institucional de Comunicaciones IU Digital</t>
  </si>
  <si>
    <t>Diseñar estrategias de comunicación Externa y Marketing para que nuestros grupos de interés conozcan la oferta y soluciones de la IU Digital.</t>
  </si>
  <si>
    <t>Fortalecer el relacionamiento con los medios de comunicación locales y nacionales, líderes de opinión e influenciadores en redes sociales, mediante la generación permanente de información de valor y la apertura de espacios de conversación en diferentes formatos, tales como ruedas de prensa y agendas de medios, entre otras</t>
  </si>
  <si>
    <t>Brindar herramientas a la comunidad de IU Digital para que su comunicación sea cada vez más asertiva hacia adentro y hacia fuera, con una repercusión positiva sobre los grupos de interés de la Institución</t>
  </si>
  <si>
    <t xml:space="preserve"> +90% Diseño e implementación de estrategias de Marketing IU Digital</t>
  </si>
  <si>
    <t>Plan Institucional de Comunicación - PIC IU Digital</t>
  </si>
  <si>
    <t>Establecer mecanismos de comunicación que permitan a la IU Digital entender el perfil de sus grupos de interés para mejorar continuamente sus servicios y establecer con ellos una comunicación fluida, multiformato y multicanal, en beneficio de todos los actores</t>
  </si>
  <si>
    <t xml:space="preserve"> +90% Diseño e implementación de estrategias de comunicación a través de Redes Sociales</t>
  </si>
  <si>
    <t>Plan Institucional de Mercadeo - PIM IU Digital</t>
  </si>
  <si>
    <t>Construir y poner en ejecución un protocolo de crisis que minimice el impacto que puedan tener sobre la reputación de la entidad situaciones adversas, que son propias del accionar de una universidad digital</t>
  </si>
  <si>
    <t xml:space="preserve"> + 90% Diseño e implementación de estrategia de “antena” para escuchar la voz de los grupos de interés</t>
  </si>
  <si>
    <t>Antena IU Digital</t>
  </si>
  <si>
    <t>#APRENDIZAJE</t>
  </si>
  <si>
    <t xml:space="preserve">La línea ##OfertaEducativaIU Digital se enfoca en crear, diseñar, desarrollar y ofertar un portafolio educativo institucional digital que permita la inserción de nuestros egresados en el mundo del emprendimiento o el sistema laboral gracias a una formación continuada, técnica, tecnológica, profesional y especializada de alta calidad, y con capacidad de adaptación al entorno local, nacional e internacional. </t>
  </si>
  <si>
    <t>##OfertaEducativaIU Digital</t>
  </si>
  <si>
    <t>La línea ##OfertaEducativaIU Digital se enfoca en crear, diseñar, desarrollar y ofertar un portafolio educativo institucional digital que permita la inserción de nuestros egresados en el mundo del emprendimiento o el sistema laboral gracias a una formación continuada, técnica, tecnológica, profesional y especializada de alta calidad, y con capacidad de adaptación al entorno local, nacional e internacional.</t>
  </si>
  <si>
    <t>Posicionar a la IU Digital como una opción de formación digital reconocida y atractiva a los grupos poblaciones objetivo en las áreas de ciencias agropecuarias, ingenierías, ciencias económicas y administrativas, humanidades y sociales (Portafolio Institucional)</t>
  </si>
  <si>
    <t>Adaptar los contenidos digitales a la normativa Europea para inclusión digital</t>
  </si>
  <si>
    <t>100% diseño del Portafolio Educativo Institucional IU Digital</t>
  </si>
  <si>
    <t>Portafolio Educativo Institucional</t>
  </si>
  <si>
    <t>Diseñar un portafolio de extensión IU Digital que enriquezca y se fundamente en el Portafolio Institucional</t>
  </si>
  <si>
    <t>Diseñar el modelo de construcción de programas académicos y portafolio</t>
  </si>
  <si>
    <t xml:space="preserve"> +80% diseño del Portafolio de Extensión</t>
  </si>
  <si>
    <t>Modelo de Estructuración y Diseño Programas Académicos</t>
  </si>
  <si>
    <t>Asegurar que el Portafolio Institucional cuente con oferta pertinente a los grupos poblacionales priorizados (bachilleres, extraedad, ruralidad, población trabajadora)</t>
  </si>
  <si>
    <t>Modelo Inclusión Educativa - MIE IU Digital</t>
  </si>
  <si>
    <t>Asegurar que la oferta educativa refleje un modelo de educación inclusiva con enfoque territorial y cultural</t>
  </si>
  <si>
    <t>Portafolio de Extensión</t>
  </si>
  <si>
    <t>Convalidación normativa europea</t>
  </si>
  <si>
    <t>##ModeloEducativoIU</t>
  </si>
  <si>
    <t>La línea ##ModeloEducativoIU se enfoca en el diseño y mejora permanente de un modelo educativo apropiado para una oferta de formación profesional digital, de carácter flexible e innovador, que permita el acceso a educación de calidad de todos y en todos los territorios del país, atendiendo el compromiso de la IU Digital de orientar su oferta educativa también a grupos poblacionales no tradicionales (extraedad, población rural, trabajadores, etc.)</t>
  </si>
  <si>
    <t>Diseñar un Modelo de Educación Digital flexible, dinámico, que evoluciona e innova.</t>
  </si>
  <si>
    <t>Fortalecer el modelo de sellos diferenciadores institucionales</t>
  </si>
  <si>
    <t>Desarrollar un Modelo Educativo que permita el acceso a la Educación Superior digital en todo el territorio nacional, que se ajuste a grupos poblacionales de diferentes características y necesidades, según estos sean priorizados</t>
  </si>
  <si>
    <t>100% de estructuración y puesta en marcha del Modelo Educativo Institucional (MEI)</t>
  </si>
  <si>
    <t>100% MEI con pilotaje, evaluación, validación y ajustes a implementar por grupos poblacionales priorizados</t>
  </si>
  <si>
    <t>100% Modelo Educativo con adaptaciones por Grupos Poblacionales en uso para los segmentos priorizados</t>
  </si>
  <si>
    <t>Modelo Educativo IU Digital</t>
  </si>
  <si>
    <t>Diseñar un programa de formación docente y de equipo de producción digital que permita la apropiación efectiva del Modelo Educativo de la IU Digital.</t>
  </si>
  <si>
    <t>El 100% de los programas IU Digital ofrece oportunidad de ajustar tiempo de programa y doble + titulación</t>
  </si>
  <si>
    <t>Observatorio de Grupos Poblacionales IU Digital</t>
  </si>
  <si>
    <t>Diseñar las competencias y microcompetencias digitales como eje transversal del currículo</t>
  </si>
  <si>
    <t>##CadenasIU de Formación</t>
  </si>
  <si>
    <t>La línea ##CadenasIU de Formación se enfoca en diseñar una oferta educativa que permita que la IU Digital participe, o se integre, en y con todos los niveles de formación, de manera que facilite la continuidad de los ciudadanos en un paradigma de formación a lo largo de la vida que reconoce los saberes adquiridos en los diferentes niveles del sistema educativo, sus diversas instituciones y en el mundo del trabajo y el emprendimiento</t>
  </si>
  <si>
    <t>Diseñar un modelo de formación flexible e innovador que permita la articulación con los diferentes niveles educativos de los estudiantes IU Digital</t>
  </si>
  <si>
    <t>Facilitar escenarios de formación integral, permanente y continua con los diferentes niveles de formación</t>
  </si>
  <si>
    <t>100% del diseño e implementación del ‘Modelo de Encadenamiento’ IU Digital.</t>
  </si>
  <si>
    <t>100% de oferta en o integrada a todos los niveles de formación</t>
  </si>
  <si>
    <t>Sistema de Encadenamiento IU Digital</t>
  </si>
  <si>
    <t>Estructurar mallas curriculares que faciliten la integración con los diferentes niveles de formación</t>
  </si>
  <si>
    <t>Consolidar una oferta educativa permanente y de calidad que articule los diferentes niveles de formación</t>
  </si>
  <si>
    <t>100% de mallas curriculares integradas con los diferentes niveles de formación</t>
  </si>
  <si>
    <t>Sistema de reconocimiento de saberes 100% en marcha.</t>
  </si>
  <si>
    <t>##DescubrimientoIU</t>
  </si>
  <si>
    <t>La IU Digital tiene el reto de gestionar la producción de conocimiento con pertinencia y responsabilidad social para responder a las necesidades de los entornos, además de consolidar espacios para generar, aplicar, transmitir y conservar el conocimiento.
Para la IU Digital es importante consolidar un modelo de vigilancia e innovación de las nuevas tendencias y perspectivas de desarrollo desde cada uno de los horizontes epistemológicos de las disciplinas, para alcanzar los procesos de transferencia tecnológica, optimización de la calidad y adaptación de productos o procesos</t>
  </si>
  <si>
    <t>Diseño e implementación de la Política de Investigación, transferencia y apropiación del conocimiento IU Digital</t>
  </si>
  <si>
    <t>Gestionar la producción de conocimiento con pertinencia y responsabilidad social para responder a las necesidades de los entornos</t>
  </si>
  <si>
    <t>Consolidar un modelo de vigilancia e innovación de las nuevas tendencias y perspectivas de desarrollo desde cada uno de los horizontes epistemológicos de las disciplinas.</t>
  </si>
  <si>
    <t>100% del diseño y adopción de la Política de Investigación, transferencia y apropiación del conocimiento IU Digital</t>
  </si>
  <si>
    <t xml:space="preserve"> +80 de fomento de espacios para la apropiación social del conocimiento</t>
  </si>
  <si>
    <t>100% de implementación del modelo de vigilancia e innovación</t>
  </si>
  <si>
    <t>Sistema de Investigación e Innovación Institucional</t>
  </si>
  <si>
    <t>Apropiar, generar y transmitir conocimiento que permita transformar la realidad de los contextos y generar mejores condiciones de vida con principios de pertinencia institucional, regional y nacional</t>
  </si>
  <si>
    <t>Consolidar espacios de apropiación social del conocimiento a través de la aplicación, trasmisión y gestión de la educación digital de calidad</t>
  </si>
  <si>
    <t>Alcanzar procesos de transferencia tecnológica, optimización de la calidad y adaptación de productos o procesos</t>
  </si>
  <si>
    <t>100% de diseño de Agenda de Investigación IU Digital</t>
  </si>
  <si>
    <t xml:space="preserve"> +30% de consolidación de procesos de transferencia tecnológica</t>
  </si>
  <si>
    <t>Política de Investigación, transferencia y apropiación del conocimiento IU Digital.</t>
  </si>
  <si>
    <t>100% de implementación de procesos de medición, trazabilidad e impacto de los proyectos de investigación.</t>
  </si>
  <si>
    <t>Desarrollo y Categorización del Grupo INDDES</t>
  </si>
  <si>
    <t>Grupo de enlace donantes para apoyo a la investigación</t>
  </si>
  <si>
    <t>Creación de la Editorial IU Digital</t>
  </si>
  <si>
    <t>##ÉxitoyBienestarIU</t>
  </si>
  <si>
    <t>La línea ##ÉxitoyBienestarIU reconoce la importancia de ampliar el concepto tradicional de bienestar, resignificando sus contenidos, ampliando sus niveles de impacto y generando procesos y estrategias que permitan a la comunidad universitaria adquirir conocimientos y habilidades para la vida y el trabajo, que faciliten procesos de desarrollo integrales y el logro de los objetivos de formación de los estudiantes.
A su vez, permitirá el desarrollo de estrategias encaminadas a generar un sistema integral de orientación, apoyo académico y de fomento a la permanencia y graduación con un modelo de alertas tempranas, trabajo colaborativo para ofrecer servicios y procesos que permitan transformar los modelos de experiencia académica de todos los estudiantes.</t>
  </si>
  <si>
    <t>Diseñar un modelo de Éxito Estudiantil</t>
  </si>
  <si>
    <t>Contribuir al desarrollo individual y social de la comunidad académica que permitan la formación de ciudadanos capaces de construir sociedades solidarias, de progreso y con calidad de vida.</t>
  </si>
  <si>
    <t>100% diseño e implementación Política de Bienestar Institucional</t>
  </si>
  <si>
    <t>100% de implementación de mecanismos de construcción participativa de Bienestar IU Digital</t>
  </si>
  <si>
    <t>Política de Bienestar Institucional IU DIGITAL</t>
  </si>
  <si>
    <t>Buscar el desarrollo humano, mejoramiento de la calidad de vida de la persona y del grupo institucional (estudiantes, docentes- investigadores y personal administrativo) como un todo.</t>
  </si>
  <si>
    <t>100% programas de Bienestar con medición de impacto</t>
  </si>
  <si>
    <t>Modelo de Bienestar Virtual</t>
  </si>
  <si>
    <t>Aportar al proceso educativo mediante acciones intencionalmente formativas para el desarrollo integral y pluridimensional</t>
  </si>
  <si>
    <t>50% de diseño de estrategias de Bienestar IU Digital</t>
  </si>
  <si>
    <t>Sistema de Éxito Estudiantil</t>
  </si>
  <si>
    <t>Establecer mecanismos de participación permanente de la comunidad IU Digital que aporten al enriquecimiento del bienestar común y a su propio bienestar</t>
  </si>
  <si>
    <t>Procedimiento Electoral Institucional</t>
  </si>
  <si>
    <t>Diseñar e implementar la Política de Bienestar Institucional IU Digital</t>
  </si>
  <si>
    <t>Definir estrategias de bienestar, su organización, coordinación e implementación y la asignación necesaria de recursos humanos, físicos y financieros.</t>
  </si>
  <si>
    <t>100% diseño e implementación del Plan de Bienestar IU Digital</t>
  </si>
  <si>
    <t>Servicio 24/7 a través de medios tecnológicos (Bot de respuestas básicas)</t>
  </si>
  <si>
    <t>Fomentar procesos de investigación en Bienestar para su mejoramiento y actualización permanente.</t>
  </si>
  <si>
    <t>Modelo de Coach IU Digital</t>
  </si>
  <si>
    <t>Diseñar un portafolio de servicios académicos, culturales, recreativos y deportivos para egresados.</t>
  </si>
  <si>
    <t>100% consolidación y socialización del portafolio para egresados</t>
  </si>
  <si>
    <t>Modelo de permanencia estudiantil - Indicadores de Deserción</t>
  </si>
  <si>
    <t>Diseñar un procedimiento de atención para egresados</t>
  </si>
  <si>
    <t>Encuentros Regionales IU Digital</t>
  </si>
  <si>
    <t>Establecer mecanismos y estrategias de comunicación permanente con los egresados</t>
  </si>
  <si>
    <t>Construcción de Espacio Físico de Bienestar en la sede de la IU Digital</t>
  </si>
  <si>
    <t>Diseñar e implementar la Política de Egresados</t>
  </si>
  <si>
    <t>Formular una estrategia de acompañamiento para la empleabilidad de egresados</t>
  </si>
  <si>
    <t>100% diseño e implementación de la Política de Egresados</t>
  </si>
  <si>
    <t>100% implementación del procedimiento atención para egresados</t>
  </si>
  <si>
    <t>Modelos disruptivos de enseñanza (aula taller - aprendizaje significativo)</t>
  </si>
  <si>
    <t>Consolidar una cultura de sentido de pertenencia IU Digital, que facilite los procesos de “retorno” de los egresados</t>
  </si>
  <si>
    <t>Bienestar al Empleado</t>
  </si>
  <si>
    <t>Política de Egresados</t>
  </si>
  <si>
    <t>Establecer una base de datos de egresados que permita una comunicación efectiva entre la IU Digital y sus egresados</t>
  </si>
  <si>
    <t>100% actualización base de datos de egresados</t>
  </si>
  <si>
    <t>Sistema de Acompañamiento y Seguimiento a Egresados</t>
  </si>
  <si>
    <t>Modelo de seguimiento, acompañamiento y vinculación del egresado de la IU Digital</t>
  </si>
  <si>
    <t>Portafolio de Servicios para egresados (educación continua, posgrados, actividades académicas, recreativas y deportivas)</t>
  </si>
  <si>
    <t>#ALCANCE</t>
  </si>
  <si>
    <t>El Eje Estratégico #Alcance recoge las líneas y proyectos que se centran en la función de extensión de la IU Digital. Este eje se desarrolla en 2 líneas:</t>
  </si>
  <si>
    <t>##InclusiónIU</t>
  </si>
  <si>
    <t>La línea ##InclusiónIU se enfoca en diseñar el modelo de inclusión económico, social, educativo, para el trabajo, para la vida, técnica y profesional, creando espacios para una educación innovadora, para el emprendimiento. A su vez, asume un compromiso con el respeto y la gestión de acciones para garantizar las identidades y particularidades de los estudiantes.
Como ##InclusiónIU, el trabajo se enfocará en asegurar los principios de participación, pertinencia, diversidad, interculturalidad, reconocimiento de la diversidad, equidad y calidad.</t>
  </si>
  <si>
    <t>Fomentar procesos de emprendimiento inclusivo a las poblaciones objetivo</t>
  </si>
  <si>
    <t>Estructurar una oferta académica con enfoque cultural intercultural</t>
  </si>
  <si>
    <t>Creación del modelo de Fundraising y Crowdfunding IU Digital</t>
  </si>
  <si>
    <t>100% de formación en emprendimiento en diferentes poblaciones</t>
  </si>
  <si>
    <t>50% de diseño de oferta académica con enfoque cultural</t>
  </si>
  <si>
    <t>100% de diseño e implementación modelo Fundraising y Crowdfunding</t>
  </si>
  <si>
    <t>Sistema de Educación Inclusiva Institucional</t>
  </si>
  <si>
    <t>Diseñar cursos de extensión altamente segmentados/personalizados</t>
  </si>
  <si>
    <t>100% de diseño de oferta de cursos de extensión personalizados</t>
  </si>
  <si>
    <t>Modelo de fundraising y crowdfunding de la IU Digital</t>
  </si>
  <si>
    <t>Definir el modelo de aspirante IU Digital</t>
  </si>
  <si>
    <t>Garantizar el reconocimiento y respeto de las identidades, diversidad y particularidad de los estudiantes</t>
  </si>
  <si>
    <t>100% de conocimiento del aspirante IU Digital</t>
  </si>
  <si>
    <t>INES PP</t>
  </si>
  <si>
    <t>Caracterizar la población de la comunidad IU Digital</t>
  </si>
  <si>
    <t>100% de la población de la comunidad IU Digital caracterizada</t>
  </si>
  <si>
    <t>Aspirante IU Digital</t>
  </si>
  <si>
    <t>Sistema de caracterización institucional IU Digital</t>
  </si>
  <si>
    <t>##EmprendimientoIU</t>
  </si>
  <si>
    <t>La línea ##EmprendimientoIU se enfoca en el desarrollo de un programa de formación para el emprendimiento y acompañamiento de futuros y actuales emprendedores, soportado en una cultura y un ecosistema innovador que logre la articulación entre el sector productivo, la sociedad y la educación, para el logro emprendedor</t>
  </si>
  <si>
    <t>Desarrollar un programa para el emprendimiento Institucional que permita formar a los estudiantes pero también a la comunidad en general</t>
  </si>
  <si>
    <t>Diseñar e implementar un Hub Digital Emprendedor que permita el acompañamiento a la comunidad educativa donde se faciliten herramientas y experiencias indispensables para convertir ideas de negocios en empresas</t>
  </si>
  <si>
    <t>100% de avance en la estrategia de desarrollo del programa de formación para el emprendimiento, incluyendo aspectos curriculares y de acompañamiento a emprendedores</t>
  </si>
  <si>
    <t>Incluir estrategia curricular y de formación a emprendedores al 30% de los programas académicos en la IU Digital</t>
  </si>
  <si>
    <t>100% de avance en implementación de un mecanismo sistemático para mapear el universo de emprendimiento y empresarios de la comunidad de la IU Digital</t>
  </si>
  <si>
    <t>Modelo del programa para el Emprendimiento Institucional</t>
  </si>
  <si>
    <t>Contar con 3 aliados estratégicos que tengan el rol de colaboradores en el HUB Digital Emprendedor para el desarrollo de habilidades que aceleren ideas empresariales</t>
  </si>
  <si>
    <t>Hub Digital Emprendedor - IUDigital.</t>
  </si>
  <si>
    <t>Diseñar el sistema para integrar a la Institución y sus emprendedores a los ecosistemas de innovación y emprendimiento de sus regiones.</t>
  </si>
  <si>
    <t>Piloto de implementación del programa institucional de formación para el emprendimiento</t>
  </si>
  <si>
    <t>Garantizar la inclusión de la estrategia de emprendimiento en el 100% de los programas académicos en la IU Digital.</t>
  </si>
  <si>
    <t>Divulgar al menos el 80% de oportunidades del mapa de actores de ecosistemas de emprendimiento regional, nacional e internacional a la comunidad del HUB Digital Emprendedor</t>
  </si>
  <si>
    <t>Sistemas de información para seguimiento de proyectos empresariales, perfiles emprendedores y monitoreo de ecosistemas de innovación y emprendimiento</t>
  </si>
  <si>
    <t>Contar como mínimo con una plataforma de seguimiento de proyectos empresariales de apoyo, para maximizar el éxito en las ideas de negocio del HUB Digital Emprendedor</t>
  </si>
  <si>
    <r>
      <rPr>
        <b/>
        <sz val="28"/>
        <color rgb="FF000000"/>
        <rFont val="Calibri"/>
        <family val="2"/>
      </rPr>
      <t xml:space="preserve">PLAN DE DESARROLLO INSTITUCIONAL 2018 - 2022 </t>
    </r>
    <r>
      <rPr>
        <b/>
        <sz val="20"/>
        <color rgb="FF000000"/>
        <rFont val="Calibri"/>
        <family val="2"/>
      </rPr>
      <t xml:space="preserve">
#CPU: Ensamblando la IU Digital  - ##Talento IU Digital para la Educación Superior del S XXI    / Unidad Líder:   @ViceAdministrativa  @ViceAcadémica  </t>
    </r>
  </si>
  <si>
    <r>
      <rPr>
        <b/>
        <sz val="28"/>
        <color rgb="FF000000"/>
        <rFont val="Calibri"/>
        <family val="2"/>
      </rPr>
      <t xml:space="preserve">PLAN DE DESARROLLO INSTITUCIONAL 2018 - 2022 </t>
    </r>
    <r>
      <rPr>
        <b/>
        <sz val="20"/>
        <color rgb="FF000000"/>
        <rFont val="Calibri"/>
        <family val="2"/>
      </rPr>
      <t xml:space="preserve">
 #CPU: Ensamblando la IU Digital  - ##BuenGobiernoIU    / Unidad Líder:    @SecretariaGeneral @ViceAdministrativa  </t>
    </r>
  </si>
  <si>
    <r>
      <rPr>
        <b/>
        <sz val="28"/>
        <color rgb="FF000000"/>
        <rFont val="Calibri"/>
        <family val="2"/>
      </rPr>
      <t xml:space="preserve">PLAN DE DESARROLLO INSTITUCIONAL 2018 - 2022 </t>
    </r>
    <r>
      <rPr>
        <b/>
        <sz val="20"/>
        <color rgb="FF000000"/>
        <rFont val="Calibri"/>
        <family val="2"/>
      </rPr>
      <t xml:space="preserve">
 #CPU: Ensamblando la IU Digital  - ##FinanzasIU     / Unidad Líder:     @ViceAdministrativa @Rectoria </t>
    </r>
  </si>
  <si>
    <r>
      <rPr>
        <sz val="28"/>
        <color rgb="FF000000"/>
        <rFont val="Calibri"/>
        <family val="2"/>
      </rPr>
      <t xml:space="preserve">PLAN DE DESARROLLO INSTITUCIONAL 2018 - 2022 </t>
    </r>
    <r>
      <rPr>
        <sz val="20"/>
        <color rgb="FF000000"/>
        <rFont val="Calibri"/>
        <family val="2"/>
      </rPr>
      <t xml:space="preserve">
 #CPU: Ensamblando la IU Digital  - ##ComunicacionesIU     / Unidad Líder:     @Comunicaciones @Rectoría</t>
    </r>
  </si>
  <si>
    <r>
      <rPr>
        <b/>
        <sz val="28"/>
        <color rgb="FF000000"/>
        <rFont val="Calibri"/>
        <family val="2"/>
      </rPr>
      <t xml:space="preserve">PLAN DE DESARROLLO INSTITUCIONAL 2018 - 2022 </t>
    </r>
    <r>
      <rPr>
        <b/>
        <sz val="20"/>
        <color rgb="FF000000"/>
        <rFont val="Calibri"/>
        <family val="2"/>
      </rPr>
      <t xml:space="preserve">
#APRENDIZAJE - ##OfertaEducativaIU Digital    / Unidad Líder:     @ViceAcadémica</t>
    </r>
  </si>
  <si>
    <r>
      <rPr>
        <b/>
        <sz val="28"/>
        <color rgb="FF000000"/>
        <rFont val="Calibri"/>
        <family val="2"/>
      </rPr>
      <t xml:space="preserve">PLAN DE DESARROLLO INSTITUCIONAL 2018 - 2022 </t>
    </r>
    <r>
      <rPr>
        <b/>
        <sz val="20"/>
        <color rgb="FF000000"/>
        <rFont val="Calibri"/>
        <family val="2"/>
      </rPr>
      <t xml:space="preserve">
#APRENDIZAJE - ##ModeloEducativoIU    / Unidad Líder:     @ViceAcadémica</t>
    </r>
  </si>
  <si>
    <t>El Eje Estratégico #Aprendizaje recoge las líneas y proyectos que permitirán el crecimiento y desarrollo de nuestra Institución desde su oferta de formación, atendiendo las orientaciones fundacionales y las prioridades identificadas en el proceso de Planeación</t>
  </si>
  <si>
    <r>
      <rPr>
        <sz val="28"/>
        <color rgb="FF000000"/>
        <rFont val="Calibri"/>
        <family val="2"/>
      </rPr>
      <t xml:space="preserve">PLAN DE DESARROLLO INSTITUCIONAL 2018 - 2022 </t>
    </r>
    <r>
      <rPr>
        <sz val="20"/>
        <color rgb="FF000000"/>
        <rFont val="Calibri"/>
        <family val="2"/>
      </rPr>
      <t xml:space="preserve">
#APRENDIZAJE - ##CadenasIU de Formación    / Unidad Líder:     @ViceAcadémica</t>
    </r>
  </si>
  <si>
    <r>
      <rPr>
        <b/>
        <sz val="28"/>
        <color rgb="FF000000"/>
        <rFont val="Calibri"/>
        <family val="2"/>
      </rPr>
      <t xml:space="preserve">PLAN DE DESARROLLO INSTITUCIONAL 2018 - 2022 </t>
    </r>
    <r>
      <rPr>
        <b/>
        <sz val="20"/>
        <color rgb="FF000000"/>
        <rFont val="Calibri"/>
        <family val="2"/>
      </rPr>
      <t xml:space="preserve">
#APRENDIZAJE - ##DescubrimientoIU    / Unidad Líder:     @ViceAcadémica</t>
    </r>
  </si>
  <si>
    <r>
      <rPr>
        <b/>
        <sz val="28"/>
        <color rgb="FF000000"/>
        <rFont val="Calibri"/>
        <family val="2"/>
      </rPr>
      <t xml:space="preserve">PLAN DE DESARROLLO INSTITUCIONAL 2018 - 2022 </t>
    </r>
    <r>
      <rPr>
        <b/>
        <sz val="20"/>
        <color rgb="FF000000"/>
        <rFont val="Calibri"/>
        <family val="2"/>
      </rPr>
      <t xml:space="preserve">
#APRENDIZAJE - ##ÉxitoyBienestarIU    / Unidad Líder:     @ViceAcademica @ViceAdminstrativa</t>
    </r>
  </si>
  <si>
    <r>
      <rPr>
        <b/>
        <sz val="28"/>
        <color rgb="FF000000"/>
        <rFont val="Calibri"/>
        <family val="2"/>
      </rPr>
      <t xml:space="preserve">PLAN DE DESARROLLO INSTITUCIONAL 2018 - 2022 </t>
    </r>
    <r>
      <rPr>
        <b/>
        <sz val="20"/>
        <color rgb="FF000000"/>
        <rFont val="Calibri"/>
        <family val="2"/>
      </rPr>
      <t xml:space="preserve">
#ALCANCE -##InclusiónIU   / Unidad Líder:     @ViceAcademica</t>
    </r>
  </si>
  <si>
    <r>
      <rPr>
        <b/>
        <sz val="28"/>
        <color rgb="FF000000"/>
        <rFont val="Calibri"/>
        <family val="2"/>
      </rPr>
      <t xml:space="preserve">PLAN DE DESARROLLO INSTITUCIONAL 2018 - 2022 </t>
    </r>
    <r>
      <rPr>
        <b/>
        <sz val="20"/>
        <color rgb="FF000000"/>
        <rFont val="Calibri"/>
        <family val="2"/>
      </rPr>
      <t xml:space="preserve">
#ALCANCE -##EmprendimientoIU   / Unidad Líder:    @ViceExtensión @ViceAcademica</t>
    </r>
  </si>
  <si>
    <t>Indicador(es) de Producto</t>
  </si>
  <si>
    <t>Indicador(es) de Resultado</t>
  </si>
  <si>
    <t>2019-2022</t>
  </si>
  <si>
    <t>Banco de Programas y Proyectos Institucional Adoptado</t>
  </si>
  <si>
    <t>Comunidad educativa con interacción  en actividades de la dimensión #Glocal</t>
  </si>
  <si>
    <t>Unidad de Medida</t>
  </si>
  <si>
    <t>Número</t>
  </si>
  <si>
    <t>Porcentaje</t>
  </si>
  <si>
    <t>Procesos administrativos, de servicio y gobierno creados</t>
  </si>
  <si>
    <t>Procesos académicos, de investigación y extensión creados</t>
  </si>
  <si>
    <t>Sistemas de gestión Académicos y Administrativos implementados</t>
  </si>
  <si>
    <t xml:space="preserve"> Procesos de gestión del talento humano adaptados a la naturaleza digital de la Institución</t>
  </si>
  <si>
    <t>Política de optimización en el uso de los recursos y control del gasto definida e implementada</t>
  </si>
  <si>
    <t>Política de Sostenibilidad Financiera implementada</t>
  </si>
  <si>
    <t>Política institucional de Comunicaciones de la IU Digital diseñada e implementada</t>
  </si>
  <si>
    <t>Posicionamiento de la marca IU Digital</t>
  </si>
  <si>
    <t>Estrategia Antena IU Digital Implementada</t>
  </si>
  <si>
    <t>Consolidación oferta académica</t>
  </si>
  <si>
    <t>Modelo Educativo IU Digital Implementado</t>
  </si>
  <si>
    <t>Programa de formación docente y de equipo de producción digital  desarrollado</t>
  </si>
  <si>
    <t>Oferta educativa orientada a grupos poblacionales no tradicionales</t>
  </si>
  <si>
    <t>Grupo de Investigación INDDES reconocido y clasificado en Colciencias</t>
  </si>
  <si>
    <t>Participación de los estudiantes en procesos de creación y apropiación del conocimiento</t>
  </si>
  <si>
    <t>Productos derivados de procesos investigativos</t>
  </si>
  <si>
    <t>Participación en Redes de investigación</t>
  </si>
  <si>
    <t>Cobertura de la población Institucional en los servicios de Bienestar</t>
  </si>
  <si>
    <t>Programa y Política de Egresados estructurado</t>
  </si>
  <si>
    <t>Diseñar cursos de extensión altamente segmentados / personalizados</t>
  </si>
  <si>
    <t>Hub Digital Desarrollado e Implementado</t>
  </si>
  <si>
    <t>Políticas acorde con el Decreto 1499 de 2017 diseñadas</t>
  </si>
  <si>
    <t>Políticas implementadas</t>
  </si>
  <si>
    <t>Sistemas de Información para la Planeación, Calidad e Innovación implementado.</t>
  </si>
  <si>
    <t>Sistema de gestión de la internacionalización institucional diseñado.</t>
  </si>
  <si>
    <t>Política de extensión y proyección social diseñadas.</t>
  </si>
  <si>
    <t>Proyecto #Glocal desarrollado en conjunto con cada programa académico</t>
  </si>
  <si>
    <t xml:space="preserve"> Política de Transformación Digital IU Digital implementadas. </t>
  </si>
  <si>
    <t>Infraestructura física y  tecnológica para procedimientos académicos y administrativos de la IU Digita construida, adecuada y dotada.</t>
  </si>
  <si>
    <t>Plataforma Digital diseñada e implementada</t>
  </si>
  <si>
    <t>Alianzas estrategicas a través de convenios con diferentes sectores establecidas.</t>
  </si>
  <si>
    <t>Sistema de Gestión del Talento Humano diseñado e Implementado.</t>
  </si>
  <si>
    <t xml:space="preserve">Modelo de Desarrollo y Formación del Talento Humano diseñado e implementado </t>
  </si>
  <si>
    <t>Personal de la IU Digital capacitad en competencias institucionales de fluidez digital, pensamiento innovador, emprendedor y ciudadanía glocal.</t>
  </si>
  <si>
    <t>Política de extensión y proyección social diseñada.</t>
  </si>
  <si>
    <t>Modelo de Gobierno Digital diseñado e Implementado</t>
  </si>
  <si>
    <t>Políticas  en consonancia con la naturaleza Institucional actualizadas</t>
  </si>
  <si>
    <t>Sistema de Información Financiero Institucional implementado</t>
  </si>
  <si>
    <t>Automatización de los procesos administrativos susceptibles de serlo</t>
  </si>
  <si>
    <t>Programas académicos creados</t>
  </si>
  <si>
    <t>Programas de extensióin y proyección social implementados</t>
  </si>
  <si>
    <t>Mallas curriculares integradas con los diferentes niveles de formación</t>
  </si>
  <si>
    <t>Procentaje</t>
  </si>
  <si>
    <t>Sistema de reconocimiento de saberes en marcha.</t>
  </si>
  <si>
    <t>Modelo de Encadenamiento IU Digital implementado</t>
  </si>
  <si>
    <t>Política de Investigación, transferencia y apropiación del conocimiento IU Digital construida e Implementada</t>
  </si>
  <si>
    <t>Política de Bienestar Institucional IU DIGITAL diseñada e Implementada</t>
  </si>
  <si>
    <t>Modelo de Bienestar Virtual diseñado e Implementado</t>
  </si>
  <si>
    <t>Permanencia estudiantil por período</t>
  </si>
  <si>
    <t>Porcentaje de docentes que se articulan a las estrategias de acompañamiento diferencial por programa</t>
  </si>
  <si>
    <t>Estudiantes que acceden a los servicios de Bienestar Estudiantil</t>
  </si>
  <si>
    <t xml:space="preserve">Procedimiento y Mecanismos Electorales de Representantes Institucionales diseñados e Implementados </t>
  </si>
  <si>
    <t>Servicio 24/7 a través de medios tecnológicos (Bot de respuestas básicas) implementado</t>
  </si>
  <si>
    <t>Participaciones en Encuentros Regionales IU Digital</t>
  </si>
  <si>
    <r>
      <t xml:space="preserve">Cobertura Educativa: proyección estudiantes </t>
    </r>
    <r>
      <rPr>
        <sz val="11"/>
        <color rgb="FF0070C0"/>
        <rFont val="Calibri"/>
        <family val="2"/>
      </rPr>
      <t>(Estudiantes matriculados)</t>
    </r>
  </si>
  <si>
    <t>Modelo de fundraising y crowdfunding de la IU Digital deseñafdpo e implementado</t>
  </si>
  <si>
    <t>Política de emprendimiento, empresarismo e innovación diseño e implementada</t>
  </si>
  <si>
    <t xml:space="preserve">Articulación con condiciones de calidad institucionales y de programas  </t>
  </si>
  <si>
    <t>1, DENOMINACIÓN ACADEMICA DEL  PROGRAMA</t>
  </si>
  <si>
    <t>2. JUSTIFICACION DEL PROGRAMA</t>
  </si>
  <si>
    <t>3. CONTENIDOS CURRICULARES</t>
  </si>
  <si>
    <t>4. ORGANIZACIÓN DE LAS ACTIVIDADES ACADEMICAS</t>
  </si>
  <si>
    <t>5. INVESTIGACION</t>
  </si>
  <si>
    <t>6. RELACIÓN CON EL SECTOR EXTERNO</t>
  </si>
  <si>
    <t>7. PERSONAL DOCENTE</t>
  </si>
  <si>
    <t>8. MEDIOS EDUCATIVOS</t>
  </si>
  <si>
    <t>9. INFRAESTRUCTURA FÍSICA</t>
  </si>
  <si>
    <t>10. MECANISMOS DE SELECCIÓN, PERMANENCIA, PROMOCIÓN  Y EVALUACIÓN</t>
  </si>
  <si>
    <t>11. ESTRUCTURA ADMINISTRATIVA Y ACADÉMICA</t>
  </si>
  <si>
    <t>12. AUTOEVALUACIÓN</t>
  </si>
  <si>
    <t>13. PROGRAMA DE GRADUADOS</t>
  </si>
  <si>
    <t>14. BIENESTAR UNIVERSITARIO</t>
  </si>
  <si>
    <t>15. RECURSOS FINANCIEROS</t>
  </si>
  <si>
    <r>
      <rPr>
        <sz val="11"/>
        <color rgb="FF0070C0"/>
        <rFont val="Calibri"/>
        <family val="2"/>
      </rPr>
      <t>Programas de e</t>
    </r>
    <r>
      <rPr>
        <sz val="11"/>
        <color rgb="FF000000"/>
        <rFont val="Calibri"/>
        <family val="2"/>
      </rPr>
      <t>ducación Continua inclusiva con enfoque territorial y cultural</t>
    </r>
  </si>
  <si>
    <t>Programa de Bienestar Laboral diseñado e Implementado</t>
  </si>
  <si>
    <t>Sistema Interno de Aseguramiento de la Calidad  - MIPG implementado.</t>
  </si>
  <si>
    <t xml:space="preserve"> Sistema Institucional de Planeación  diseñado e Implementado. </t>
  </si>
  <si>
    <t>Relacionamiento Externo  "REDES"</t>
  </si>
  <si>
    <t>Municipios del departamento de Antioquia impactados a través de los programas de la IU Digital</t>
  </si>
  <si>
    <r>
      <t>Sistemas d</t>
    </r>
    <r>
      <rPr>
        <sz val="11"/>
        <rFont val="Calibri"/>
        <family val="2"/>
      </rPr>
      <t>e seguimiento de proyectos de emprendimiento</t>
    </r>
    <r>
      <rPr>
        <sz val="11"/>
        <color rgb="FF000000"/>
        <rFont val="Calibri"/>
        <family val="2"/>
      </rPr>
      <t xml:space="preserve"> Implementado</t>
    </r>
  </si>
  <si>
    <r>
      <t>Caract</t>
    </r>
    <r>
      <rPr>
        <sz val="11"/>
        <rFont val="Calibri"/>
        <family val="2"/>
      </rPr>
      <t xml:space="preserve">erización de la </t>
    </r>
    <r>
      <rPr>
        <sz val="11"/>
        <color rgb="FF000000"/>
        <rFont val="Calibri"/>
        <family val="2"/>
      </rPr>
      <t>población aspirante a la IU Digital,</t>
    </r>
  </si>
  <si>
    <t>Aula taller Digital para el aprendizaje significativo creado e implementado</t>
  </si>
  <si>
    <t>Programa de acompañamiento a egresados implementado</t>
  </si>
  <si>
    <t>Grupo de enlace docentes para apoyo a la investigación</t>
  </si>
  <si>
    <t>Modernización Administrativa progresiva  acorde a las necesidades y recursos financieros disponibles</t>
  </si>
  <si>
    <t>## Planeación</t>
  </si>
  <si>
    <t>## Innovación y Calidad Digitales</t>
  </si>
  <si>
    <t>## IU Digital global</t>
  </si>
  <si>
    <t>## Transformación Digital</t>
  </si>
  <si>
    <t xml:space="preserve">Modelo Smart University apropiado a la IU Digital.  </t>
  </si>
  <si>
    <r>
      <t xml:space="preserve">Lineamientos de Educación Inclusiva e Intercultural </t>
    </r>
    <r>
      <rPr>
        <u/>
        <sz val="11"/>
        <color rgb="FF000000"/>
        <rFont val="Calibri"/>
        <family val="2"/>
      </rPr>
      <t>definidos</t>
    </r>
    <r>
      <rPr>
        <sz val="11"/>
        <color rgb="FF000000"/>
        <rFont val="Calibri"/>
        <family val="2"/>
      </rPr>
      <t xml:space="preserve"> e Implementados</t>
    </r>
  </si>
  <si>
    <r>
      <t>PROYECTOS IMPULSORES</t>
    </r>
    <r>
      <rPr>
        <b/>
        <sz val="11"/>
        <color theme="1"/>
        <rFont val="Calibri"/>
        <family val="2"/>
      </rPr>
      <t>(COMPONENTES)</t>
    </r>
  </si>
  <si>
    <r>
      <t xml:space="preserve">PROYECTOS IMPULSORES </t>
    </r>
    <r>
      <rPr>
        <b/>
        <sz val="11"/>
        <color theme="1"/>
        <rFont val="Calibri"/>
        <family val="2"/>
      </rPr>
      <t>(COMPONENTES)</t>
    </r>
  </si>
  <si>
    <r>
      <t>PROYECTOS IMPULSORES</t>
    </r>
    <r>
      <rPr>
        <sz val="11"/>
        <color theme="1"/>
        <rFont val="Calibri"/>
        <family val="2"/>
      </rPr>
      <t xml:space="preserve"> (COMPONENTES)</t>
    </r>
  </si>
  <si>
    <r>
      <t>PROYECTOS IMPULSORES</t>
    </r>
    <r>
      <rPr>
        <b/>
        <sz val="11"/>
        <color theme="1"/>
        <rFont val="Calibri"/>
        <family val="2"/>
      </rPr>
      <t xml:space="preserve"> (COMPONENTES)</t>
    </r>
  </si>
  <si>
    <r>
      <t xml:space="preserve">OBJETIVOS ESTRATÉGICOS </t>
    </r>
    <r>
      <rPr>
        <b/>
        <sz val="11"/>
        <color theme="1"/>
        <rFont val="Calibri"/>
        <family val="2"/>
      </rPr>
      <t>(Objetivo General)</t>
    </r>
  </si>
  <si>
    <r>
      <t xml:space="preserve">OBJETIVOS DE CALIDAD </t>
    </r>
    <r>
      <rPr>
        <b/>
        <sz val="11"/>
        <color theme="1"/>
        <rFont val="Calibri"/>
        <family val="2"/>
      </rPr>
      <t>(Objetivo Especifico)</t>
    </r>
  </si>
  <si>
    <r>
      <t xml:space="preserve">OBJETIVOS DE INNOVACIÓN </t>
    </r>
    <r>
      <rPr>
        <b/>
        <sz val="11"/>
        <color theme="1"/>
        <rFont val="Calibri"/>
        <family val="2"/>
      </rPr>
      <t>(Objetivo Especifico)</t>
    </r>
  </si>
  <si>
    <r>
      <rPr>
        <b/>
        <sz val="11"/>
        <color rgb="FF000000"/>
        <rFont val="Calibri"/>
        <family val="2"/>
      </rPr>
      <t>Sistema Integrado de Planeación, Calidad e Innovación:</t>
    </r>
    <r>
      <rPr>
        <sz val="11"/>
        <color rgb="FF000000"/>
        <rFont val="Calibri"/>
      </rPr>
      <t xml:space="preserve">
o Subsistema Interno de Aseguramiento de la Calidad Académica
o Subsistema Interno de Aseguramiento de la Calidad en Procesos Administrativos, Servicios y Normas específicas
o Subsistema de Evaluación Externa de la Calidad
o Subsistema de Planeación
o Subsistema de Gestión Institucional
o </t>
    </r>
    <r>
      <rPr>
        <sz val="11"/>
        <color rgb="FF00B050"/>
        <rFont val="Calibri"/>
        <family val="2"/>
      </rPr>
      <t>Subsistema de Innovación</t>
    </r>
  </si>
  <si>
    <t>Diseñar e implementar un Sistema de Control, Rendición de Cuentas y Transparencia en el uso de los recursos+J5</t>
  </si>
  <si>
    <t>Difusión y promoción de la oferta académica realizadas</t>
  </si>
  <si>
    <t>"Diseño de los ambientes y acompañamiento en la construcción de la sede física"</t>
  </si>
  <si>
    <r>
      <t xml:space="preserve"> Infraestructura física de apoyo implementada </t>
    </r>
    <r>
      <rPr>
        <sz val="11"/>
        <color rgb="FF000000"/>
        <rFont val="Calibri"/>
        <family val="2"/>
      </rPr>
      <t>.</t>
    </r>
  </si>
  <si>
    <r>
      <t>Implementar el Modelo Integral de Planeación y Gestión que</t>
    </r>
    <r>
      <rPr>
        <sz val="11"/>
        <color theme="4" tint="-0.249977111117893"/>
        <rFont val="Calibri"/>
        <family val="2"/>
      </rPr>
      <t xml:space="preserve"> articule</t>
    </r>
    <r>
      <rPr>
        <sz val="11"/>
        <color rgb="FF000000"/>
        <rFont val="Calibri"/>
        <family val="2"/>
      </rPr>
      <t xml:space="preserve"> </t>
    </r>
    <r>
      <rPr>
        <sz val="11"/>
        <color rgb="FF000000"/>
        <rFont val="Calibri"/>
        <family val="2"/>
      </rPr>
      <t xml:space="preserve"> requisitos de distintos modelos, bajo un enfoque basado en procesos, y facilite el uso eficiente y racional de los recursos institucionales</t>
    </r>
  </si>
  <si>
    <r>
      <rPr>
        <sz val="11"/>
        <rFont val="Calibri"/>
        <family val="2"/>
      </rPr>
      <t>Comunidad educativa con interacción en actividades de la dimensión #G</t>
    </r>
    <r>
      <rPr>
        <sz val="11"/>
        <color rgb="FF000000"/>
        <rFont val="Calibri"/>
        <family val="2"/>
      </rPr>
      <t>local</t>
    </r>
  </si>
  <si>
    <t>Implementación del plan de internacionalización de la IU Digital.</t>
  </si>
  <si>
    <t>Procesos académicos, de investigación y extensión ajustados</t>
  </si>
  <si>
    <t>Procesos administrativos, de servicio y gobierno ajustados</t>
  </si>
  <si>
    <t>Infraestructura tecnológica pertinente al desarrollo y tamaño de la Institución y el derrotero del liderazgo en transformación digital.</t>
  </si>
  <si>
    <t>Procesos soportados en el uso de las tecnologías. OE</t>
  </si>
  <si>
    <r>
      <t xml:space="preserve"> </t>
    </r>
    <r>
      <rPr>
        <sz val="11"/>
        <color rgb="FFFF0000"/>
        <rFont val="Calibri"/>
        <family val="2"/>
      </rPr>
      <t>P</t>
    </r>
    <r>
      <rPr>
        <sz val="11"/>
        <color rgb="FF000000"/>
        <rFont val="Calibri"/>
        <family val="2"/>
      </rPr>
      <t>rocesos de gestión del talento humano adaptados a la naturaleza digital de la Institución</t>
    </r>
  </si>
  <si>
    <r>
      <t xml:space="preserve"> </t>
    </r>
    <r>
      <rPr>
        <sz val="11"/>
        <color rgb="FFFF0000"/>
        <rFont val="Calibri"/>
        <family val="2"/>
      </rPr>
      <t>C</t>
    </r>
    <r>
      <rPr>
        <sz val="11"/>
        <color rgb="FF000000"/>
        <rFont val="Calibri"/>
        <family val="2"/>
      </rPr>
      <t>olaboradores superan las competencias institucionales de fluidez digital, pensamiento innovador, emprendedor y ciudadanía glocal.</t>
    </r>
  </si>
  <si>
    <r>
      <rPr>
        <sz val="11"/>
        <color rgb="FFFF0000"/>
        <rFont val="Calibri"/>
        <family val="2"/>
      </rPr>
      <t>I</t>
    </r>
    <r>
      <rPr>
        <sz val="11"/>
        <color rgb="FF000000"/>
        <rFont val="Calibri"/>
        <family val="2"/>
      </rPr>
      <t>mplementación de sistema de trabajo flexible y teletrabajo</t>
    </r>
  </si>
  <si>
    <r>
      <rPr>
        <sz val="11"/>
        <color rgb="FFFF0000"/>
        <rFont val="Calibri"/>
        <family val="2"/>
      </rPr>
      <t>C</t>
    </r>
    <r>
      <rPr>
        <sz val="11"/>
        <color rgb="FF000000"/>
        <rFont val="Calibri"/>
        <family val="2"/>
      </rPr>
      <t>olaboradores con acceso al Modelo de Desarrollo y Formación del Talento Humano</t>
    </r>
  </si>
  <si>
    <t>Colaboradores involucrados en el Sistema de Gestión del Conocimiento</t>
  </si>
  <si>
    <t>Consolidación de la IU Digital como una institución con un gobierno altamente participativo que gestiona su direccionamiento estratégico con principios de ética, transparencia y responsabilidad para prestar un servicio de calidad a la sociedad</t>
  </si>
  <si>
    <t>Estructura orgánica actual revisada y diseño de la estructura flexible, sistemática y efectiva que refleje la dinámica propia de la Institución acorde con su ADN</t>
  </si>
  <si>
    <t>Procesos implementados desde la perspectiva de la política de buen gobierno</t>
  </si>
  <si>
    <t>Marco Normativo Interno revisado y actualizado de conformidad con los modelos que se establezcan</t>
  </si>
  <si>
    <t>Establecidos los procesos de participación de los diferentes estamentos en la línea de Gobierno</t>
  </si>
  <si>
    <t>Adopción de un modelo de Gobierno Digital en términos de estructura, normas , políticas y procesos y los sistemas que le den soporte.</t>
  </si>
  <si>
    <t>Diseño e implementación Política de Comunicación IU Digital</t>
  </si>
  <si>
    <t>Diseño e implementación de estrategias de Marketing IU Digital</t>
  </si>
  <si>
    <t>Diseño e implementación de estrategias de comunicación a través de Redes Sociales</t>
  </si>
  <si>
    <t>Diseño e implementación de estrategia de “antena” para escuchar la voz de los grupos de interés</t>
  </si>
  <si>
    <t>Diseño del Portafolio Educativo Institucional IU Digital</t>
  </si>
  <si>
    <t>Diseño del Portafolio de Extensión</t>
  </si>
  <si>
    <t>Modelo Educativo con adaptaciones por Grupos Poblacionales en uso para los segmentos priorizados</t>
  </si>
  <si>
    <t>MEI con pilotaje, evaluación, validación y ajustes a implementar por grupos poblacionales priorizados</t>
  </si>
  <si>
    <t>Estructuración y puesta en marcha del Modelo Educativo Institucional (MEI)</t>
  </si>
  <si>
    <t>Programas IU Digital ofrece oportunidad de ajustar tiempo de programa y doble + titulación</t>
  </si>
  <si>
    <t>Diseño y adopción de la Política de Investigación, transferencia y apropiación del conocimiento IU Digital</t>
  </si>
  <si>
    <r>
      <rPr>
        <sz val="11"/>
        <color rgb="FFFF0000"/>
        <rFont val="Calibri"/>
        <family val="2"/>
      </rPr>
      <t>D</t>
    </r>
    <r>
      <rPr>
        <sz val="11"/>
        <color rgb="FF000000"/>
        <rFont val="Calibri"/>
        <family val="2"/>
      </rPr>
      <t>iseño de Agenda de Investigación IU Digital</t>
    </r>
  </si>
  <si>
    <t>Implementación de procesos de medición, trazabilidad e impacto de los proyectos de investigación.</t>
  </si>
  <si>
    <t>Fomento de espacios para la apropiación social del conocimiento</t>
  </si>
  <si>
    <t>Implementación del modelo de vigilancia e innovación</t>
  </si>
  <si>
    <t>Consolidación de procesos de transferencia tecnológica</t>
  </si>
  <si>
    <t xml:space="preserve">Sistema de Éxito Estudiantil diseñado e Implementado </t>
  </si>
  <si>
    <t>Implementación de mecanismos de construcción participativa de Bienestar IU Digital</t>
  </si>
  <si>
    <t>Diseño e implementación Política de Bienestar Institucional</t>
  </si>
  <si>
    <t>Diseño e implementación del Plan de Bienestar IU Digital</t>
  </si>
  <si>
    <t>Diseño e implementación de la Política de Egresados</t>
  </si>
  <si>
    <t>Actualización base de datos de egresados</t>
  </si>
  <si>
    <t>Implementación del procedimiento atención para egresados</t>
  </si>
  <si>
    <t>Consolidación y socialización del portafolio para egresados</t>
  </si>
  <si>
    <t>Diseño de estrategias de Bienestar IU Digital</t>
  </si>
  <si>
    <t>Programas de Bienestar con medición de impacto</t>
  </si>
  <si>
    <t>Formación en emprendimiento en diferentes poblaciones</t>
  </si>
  <si>
    <t>Diseño de oferta de cursos de extensión personalizados</t>
  </si>
  <si>
    <t>Conocimiento del aspirante IU Digital</t>
  </si>
  <si>
    <t>Población de la comunidad IU Digital caracterizada</t>
  </si>
  <si>
    <t>Diseño de oferta académica con enfoque cultural</t>
  </si>
  <si>
    <t>Diseño e implementación modelo Fundraising y Crowdfunding</t>
  </si>
  <si>
    <t>Implementación de un mecanismo sistemático para mapear el universo de emprendimiento y empresarios de la comunidad de la IU Digital</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</si>
</sst>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rgb="FF000000"/>
      <name val="Calibri"/>
    </font>
    <font>
      <b/>
      <sz val="24"/>
      <color rgb="FF000000"/>
      <name val="Calibri"/>
      <family val="2"/>
    </font>
    <font>
      <sz val="11"/>
      <name val="Calibri"/>
      <family val="2"/>
    </font>
    <font>
      <b/>
      <sz val="20"/>
      <color rgb="FF000000"/>
      <name val="Calibri"/>
      <family val="2"/>
    </font>
    <font>
      <b/>
      <sz val="11"/>
      <color rgb="FFFFFFFF"/>
      <name val="Calibri"/>
      <family val="2"/>
    </font>
    <font>
      <b/>
      <sz val="11"/>
      <name val="Calibri"/>
      <family val="2"/>
    </font>
    <font>
      <sz val="20"/>
      <color rgb="FF000000"/>
      <name val="Calibri"/>
      <family val="2"/>
    </font>
    <font>
      <b/>
      <sz val="28"/>
      <color rgb="FF000000"/>
      <name val="Calibri"/>
      <family val="2"/>
    </font>
    <font>
      <sz val="11"/>
      <color rgb="FF00B050"/>
      <name val="Calibri"/>
      <family val="2"/>
    </font>
    <font>
      <sz val="28"/>
      <color rgb="FF000000"/>
      <name val="Calibri"/>
      <family val="2"/>
    </font>
    <font>
      <sz val="11"/>
      <color rgb="FF000000"/>
      <name val="Calibri"/>
      <family val="2"/>
    </font>
    <font>
      <sz val="11"/>
      <color rgb="FFFF0000"/>
      <name val="Calibri"/>
      <family val="2"/>
    </font>
    <font>
      <sz val="11"/>
      <color rgb="FF000000"/>
      <name val="Calibri"/>
      <family val="2"/>
    </font>
    <font>
      <b/>
      <sz val="11"/>
      <color rgb="FFFFFFFF"/>
      <name val="Calibri"/>
      <family val="2"/>
    </font>
    <font>
      <sz val="11"/>
      <name val="Calibri"/>
      <family val="2"/>
    </font>
    <font>
      <sz val="9"/>
      <color indexed="81"/>
      <name val="Tahoma"/>
      <family val="2"/>
    </font>
    <font>
      <b/>
      <sz val="9"/>
      <color indexed="81"/>
      <name val="Tahoma"/>
      <family val="2"/>
    </font>
    <font>
      <sz val="11"/>
      <color rgb="FF0070C0"/>
      <name val="Calibri"/>
      <family val="2"/>
    </font>
    <font>
      <sz val="12"/>
      <color rgb="FF000000"/>
      <name val="Arial"/>
      <family val="2"/>
    </font>
    <font>
      <u/>
      <sz val="11"/>
      <color rgb="FF000000"/>
      <name val="Calibri"/>
      <family val="2"/>
    </font>
    <font>
      <sz val="11"/>
      <color theme="1"/>
      <name val="Calibri"/>
      <family val="2"/>
    </font>
    <font>
      <b/>
      <sz val="11"/>
      <color theme="1"/>
      <name val="Calibri"/>
      <family val="2"/>
    </font>
    <font>
      <sz val="11"/>
      <color theme="4" tint="-0.249977111117893"/>
      <name val="Calibri"/>
      <family val="2"/>
    </font>
    <font>
      <b/>
      <sz val="11"/>
      <color rgb="FF000000"/>
      <name val="Calibri"/>
      <family val="2"/>
    </font>
  </fonts>
  <fills count="10">
    <fill>
      <patternFill patternType="none"/>
    </fill>
    <fill>
      <patternFill patternType="gray125"/>
    </fill>
    <fill>
      <patternFill patternType="solid">
        <fgColor rgb="FFFF0000"/>
        <bgColor rgb="FFFF0000"/>
      </patternFill>
    </fill>
    <fill>
      <patternFill patternType="solid">
        <fgColor rgb="FFD8D8D8"/>
        <bgColor rgb="FFD8D8D8"/>
      </patternFill>
    </fill>
    <fill>
      <patternFill patternType="solid">
        <fgColor rgb="FFFFFF00"/>
        <bgColor rgb="FFFFFF00"/>
      </patternFill>
    </fill>
    <fill>
      <patternFill patternType="solid">
        <fgColor theme="3" tint="0.59999389629810485"/>
        <bgColor indexed="64"/>
      </patternFill>
    </fill>
    <fill>
      <patternFill patternType="solid">
        <fgColor theme="0"/>
        <bgColor indexed="64"/>
      </patternFill>
    </fill>
    <fill>
      <patternFill patternType="solid">
        <fgColor rgb="FFFF0000"/>
        <bgColor rgb="FFC00000"/>
      </patternFill>
    </fill>
    <fill>
      <patternFill patternType="solid">
        <fgColor rgb="FFFF0000"/>
        <bgColor indexed="64"/>
      </patternFill>
    </fill>
    <fill>
      <patternFill patternType="solid">
        <fgColor theme="5" tint="0.79998168889431442"/>
        <bgColor indexed="64"/>
      </patternFill>
    </fill>
  </fills>
  <borders count="66">
    <border>
      <left/>
      <right/>
      <top/>
      <bottom/>
      <diagonal/>
    </border>
    <border>
      <left style="medium">
        <color rgb="FF000000"/>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medium">
        <color rgb="FF000000"/>
      </top>
      <bottom/>
      <diagonal/>
    </border>
    <border>
      <left/>
      <right style="thin">
        <color rgb="FF000000"/>
      </right>
      <top/>
      <bottom style="thin">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medium">
        <color rgb="FF000000"/>
      </right>
      <top/>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indexed="64"/>
      </top>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indexed="64"/>
      </bottom>
      <diagonal/>
    </border>
  </borders>
  <cellStyleXfs count="2">
    <xf numFmtId="0" fontId="0" fillId="0" borderId="0"/>
    <xf numFmtId="9" fontId="10" fillId="0" borderId="0" applyFont="0" applyFill="0" applyBorder="0" applyAlignment="0" applyProtection="0"/>
  </cellStyleXfs>
  <cellXfs count="259">
    <xf numFmtId="0" fontId="0" fillId="0" borderId="0" xfId="0" applyFont="1" applyAlignment="1"/>
    <xf numFmtId="0" fontId="0" fillId="0" borderId="0" xfId="0" applyFont="1"/>
    <xf numFmtId="0" fontId="1" fillId="0" borderId="1" xfId="0" applyFont="1" applyBorder="1" applyAlignment="1">
      <alignment vertical="center" wrapText="1"/>
    </xf>
    <xf numFmtId="0" fontId="1" fillId="0" borderId="5" xfId="0" applyFont="1" applyBorder="1" applyAlignment="1">
      <alignment vertical="center" wrapText="1"/>
    </xf>
    <xf numFmtId="0" fontId="4" fillId="2" borderId="17" xfId="0" applyFont="1" applyFill="1" applyBorder="1" applyAlignment="1">
      <alignment horizontal="center" vertical="center" wrapText="1"/>
    </xf>
    <xf numFmtId="0" fontId="0" fillId="0" borderId="17" xfId="0" applyFont="1" applyBorder="1" applyAlignment="1">
      <alignment horizontal="center" vertical="center" wrapText="1"/>
    </xf>
    <xf numFmtId="0" fontId="4" fillId="2" borderId="23" xfId="0" applyFont="1" applyFill="1" applyBorder="1" applyAlignment="1">
      <alignment horizontal="center" vertical="center" wrapText="1"/>
    </xf>
    <xf numFmtId="0" fontId="0" fillId="0" borderId="17" xfId="0" applyFont="1" applyBorder="1" applyAlignment="1">
      <alignment horizontal="center" vertical="center"/>
    </xf>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xf>
    <xf numFmtId="0" fontId="0" fillId="0" borderId="17" xfId="0" applyFont="1" applyBorder="1"/>
    <xf numFmtId="0" fontId="0" fillId="0" borderId="30" xfId="0" applyFont="1" applyBorder="1" applyAlignment="1">
      <alignment horizontal="center" vertical="center" wrapText="1"/>
    </xf>
    <xf numFmtId="0" fontId="0" fillId="0" borderId="40" xfId="0" applyFont="1" applyBorder="1" applyAlignment="1">
      <alignment horizontal="center" vertical="center" wrapText="1"/>
    </xf>
    <xf numFmtId="0" fontId="0" fillId="4" borderId="40" xfId="0" applyFont="1" applyFill="1" applyBorder="1" applyAlignment="1">
      <alignment horizontal="center" vertical="center" wrapText="1"/>
    </xf>
    <xf numFmtId="0" fontId="0" fillId="0" borderId="42" xfId="0" applyFont="1" applyBorder="1" applyAlignment="1">
      <alignment horizontal="center" vertical="center"/>
    </xf>
    <xf numFmtId="0" fontId="0" fillId="0" borderId="43" xfId="0" applyFont="1" applyBorder="1" applyAlignment="1">
      <alignment horizontal="center" vertical="center"/>
    </xf>
    <xf numFmtId="0" fontId="4" fillId="2" borderId="47"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42" xfId="0" applyFont="1" applyFill="1" applyBorder="1" applyAlignment="1">
      <alignment horizontal="center" vertical="center"/>
    </xf>
    <xf numFmtId="0" fontId="0" fillId="0" borderId="49" xfId="0" applyFont="1" applyBorder="1" applyAlignment="1">
      <alignment horizontal="center" vertical="center" wrapText="1"/>
    </xf>
    <xf numFmtId="0" fontId="0" fillId="0" borderId="0" xfId="0" applyFont="1" applyAlignment="1">
      <alignment wrapText="1"/>
    </xf>
    <xf numFmtId="0" fontId="0" fillId="4" borderId="17" xfId="0" applyFont="1" applyFill="1" applyBorder="1" applyAlignment="1">
      <alignment horizontal="center" vertical="center" wrapText="1"/>
    </xf>
    <xf numFmtId="0" fontId="0" fillId="4" borderId="49" xfId="0" applyFont="1" applyFill="1" applyBorder="1" applyAlignment="1">
      <alignment horizontal="center" vertical="center" wrapText="1"/>
    </xf>
    <xf numFmtId="0" fontId="0" fillId="4" borderId="17" xfId="0" applyFont="1" applyFill="1" applyBorder="1" applyAlignment="1">
      <alignment horizontal="center" vertical="center"/>
    </xf>
    <xf numFmtId="0" fontId="0" fillId="4" borderId="40" xfId="0" applyFont="1" applyFill="1" applyBorder="1" applyAlignment="1">
      <alignment horizontal="center" vertical="center"/>
    </xf>
    <xf numFmtId="0" fontId="0" fillId="0" borderId="0" xfId="0" applyFont="1" applyAlignment="1"/>
    <xf numFmtId="0" fontId="0" fillId="0" borderId="0" xfId="0" applyFont="1" applyAlignment="1"/>
    <xf numFmtId="0" fontId="0" fillId="0" borderId="7" xfId="0" applyFont="1" applyBorder="1" applyAlignment="1">
      <alignment horizontal="center" vertical="center" wrapText="1"/>
    </xf>
    <xf numFmtId="0" fontId="0" fillId="0" borderId="7" xfId="0" applyFont="1" applyBorder="1" applyAlignment="1">
      <alignment horizontal="center" vertical="center"/>
    </xf>
    <xf numFmtId="0" fontId="4" fillId="2" borderId="7" xfId="0" applyFont="1" applyFill="1" applyBorder="1" applyAlignment="1">
      <alignment horizontal="center" vertical="center" wrapText="1"/>
    </xf>
    <xf numFmtId="0" fontId="0" fillId="0" borderId="14" xfId="0" applyFont="1" applyBorder="1" applyAlignment="1">
      <alignment horizontal="center" vertical="center"/>
    </xf>
    <xf numFmtId="0" fontId="0" fillId="0" borderId="51" xfId="0" applyFont="1" applyBorder="1" applyAlignment="1">
      <alignment horizontal="center" vertical="center" wrapText="1"/>
    </xf>
    <xf numFmtId="0" fontId="0" fillId="0" borderId="51" xfId="0" applyFont="1" applyBorder="1" applyAlignment="1">
      <alignment horizontal="center" vertical="center"/>
    </xf>
    <xf numFmtId="0" fontId="12"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2" fillId="0" borderId="14" xfId="0" applyFont="1" applyBorder="1" applyAlignment="1">
      <alignment horizontal="center" vertical="center" wrapText="1"/>
    </xf>
    <xf numFmtId="0" fontId="12" fillId="0" borderId="17" xfId="0" applyFont="1" applyBorder="1" applyAlignment="1">
      <alignment horizontal="center" vertical="center"/>
    </xf>
    <xf numFmtId="0" fontId="4" fillId="2" borderId="51" xfId="0" applyFont="1" applyFill="1" applyBorder="1" applyAlignment="1">
      <alignment horizontal="center" vertical="center" wrapText="1"/>
    </xf>
    <xf numFmtId="0" fontId="0" fillId="0" borderId="51" xfId="0" applyFont="1" applyBorder="1" applyAlignment="1">
      <alignment horizontal="center" vertical="center" wrapText="1"/>
    </xf>
    <xf numFmtId="0" fontId="14" fillId="0" borderId="51" xfId="0" applyFont="1" applyBorder="1" applyAlignment="1">
      <alignment horizontal="center" vertical="center" wrapText="1"/>
    </xf>
    <xf numFmtId="0" fontId="2" fillId="0" borderId="51" xfId="0" applyFont="1" applyBorder="1" applyAlignment="1">
      <alignment horizontal="center" vertical="center" wrapText="1"/>
    </xf>
    <xf numFmtId="0" fontId="12" fillId="0" borderId="51" xfId="0" applyFont="1" applyBorder="1" applyAlignment="1">
      <alignment horizontal="center" vertical="center" wrapText="1"/>
    </xf>
    <xf numFmtId="0" fontId="0" fillId="0" borderId="51" xfId="0" applyFont="1" applyBorder="1"/>
    <xf numFmtId="0" fontId="0" fillId="0" borderId="51" xfId="0" applyFont="1" applyBorder="1" applyAlignment="1">
      <alignment horizontal="center"/>
    </xf>
    <xf numFmtId="0" fontId="0" fillId="0" borderId="54" xfId="0" applyFont="1" applyBorder="1" applyAlignment="1">
      <alignment horizontal="center" vertical="center" wrapText="1"/>
    </xf>
    <xf numFmtId="0" fontId="12" fillId="0" borderId="17" xfId="0" applyFont="1" applyFill="1" applyBorder="1" applyAlignment="1">
      <alignment horizontal="center" vertical="center" wrapText="1"/>
    </xf>
    <xf numFmtId="0" fontId="12" fillId="0" borderId="51" xfId="0" applyFont="1" applyBorder="1" applyAlignment="1">
      <alignment horizontal="center" vertical="center"/>
    </xf>
    <xf numFmtId="0" fontId="0" fillId="0" borderId="51" xfId="0" applyFont="1" applyBorder="1" applyAlignment="1">
      <alignment horizontal="center" vertical="center"/>
    </xf>
    <xf numFmtId="0" fontId="0" fillId="0" borderId="53" xfId="0" applyFont="1" applyBorder="1" applyAlignment="1">
      <alignment horizontal="center" vertical="center" wrapText="1"/>
    </xf>
    <xf numFmtId="0" fontId="14" fillId="0" borderId="53" xfId="0" applyFont="1" applyBorder="1" applyAlignment="1">
      <alignment horizontal="center" vertical="center" wrapText="1"/>
    </xf>
    <xf numFmtId="0" fontId="12" fillId="0" borderId="53" xfId="0" applyFont="1" applyBorder="1" applyAlignment="1">
      <alignment horizontal="center" vertical="center"/>
    </xf>
    <xf numFmtId="0" fontId="0" fillId="0" borderId="53" xfId="0" applyFont="1" applyBorder="1" applyAlignment="1">
      <alignment horizontal="center" vertical="center"/>
    </xf>
    <xf numFmtId="0" fontId="14" fillId="0" borderId="51" xfId="0" applyFont="1" applyBorder="1" applyAlignment="1">
      <alignment horizontal="center" vertical="center" wrapText="1"/>
    </xf>
    <xf numFmtId="0" fontId="0" fillId="0" borderId="0" xfId="0" applyFont="1" applyAlignment="1">
      <alignment horizontal="center" vertical="center"/>
    </xf>
    <xf numFmtId="0" fontId="12" fillId="0" borderId="7" xfId="0" applyFont="1" applyBorder="1" applyAlignment="1">
      <alignment horizontal="center" vertical="center" wrapText="1"/>
    </xf>
    <xf numFmtId="0" fontId="0" fillId="5" borderId="17" xfId="0" applyFont="1" applyFill="1" applyBorder="1" applyAlignment="1">
      <alignment horizontal="center" vertical="center"/>
    </xf>
    <xf numFmtId="0" fontId="0" fillId="0" borderId="4" xfId="0" applyFont="1" applyBorder="1" applyAlignment="1">
      <alignment horizontal="center" vertical="center"/>
    </xf>
    <xf numFmtId="0" fontId="12" fillId="0" borderId="51" xfId="0" applyFont="1" applyFill="1" applyBorder="1" applyAlignment="1">
      <alignment horizontal="center" vertical="center" wrapText="1"/>
    </xf>
    <xf numFmtId="0" fontId="0" fillId="0" borderId="7" xfId="0" applyFont="1" applyBorder="1"/>
    <xf numFmtId="0" fontId="12" fillId="0" borderId="7" xfId="0" applyFont="1" applyBorder="1" applyAlignment="1">
      <alignment horizontal="center" vertical="center"/>
    </xf>
    <xf numFmtId="0" fontId="0" fillId="0" borderId="51" xfId="0" applyFont="1" applyFill="1" applyBorder="1" applyAlignment="1">
      <alignment horizontal="center" vertical="center"/>
    </xf>
    <xf numFmtId="9" fontId="0" fillId="0" borderId="51" xfId="0" applyNumberFormat="1" applyFont="1" applyFill="1" applyBorder="1" applyAlignment="1">
      <alignment horizontal="center" vertical="center"/>
    </xf>
    <xf numFmtId="9" fontId="0" fillId="0" borderId="51" xfId="1" applyFont="1" applyBorder="1" applyAlignment="1">
      <alignment horizontal="center" vertical="center"/>
    </xf>
    <xf numFmtId="0" fontId="12" fillId="0" borderId="52" xfId="0" applyFont="1" applyBorder="1" applyAlignment="1">
      <alignment horizontal="center" vertical="center"/>
    </xf>
    <xf numFmtId="0" fontId="0" fillId="0" borderId="0" xfId="0" applyFont="1" applyAlignment="1"/>
    <xf numFmtId="0" fontId="0" fillId="0" borderId="51"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14" xfId="0" applyFont="1" applyBorder="1" applyAlignment="1">
      <alignment horizontal="center" vertical="center" wrapText="1"/>
    </xf>
    <xf numFmtId="0" fontId="0" fillId="0" borderId="7" xfId="0" applyFont="1" applyBorder="1" applyAlignment="1">
      <alignment horizontal="center" vertical="center"/>
    </xf>
    <xf numFmtId="0" fontId="0" fillId="0" borderId="51" xfId="0" applyFont="1" applyBorder="1" applyAlignment="1">
      <alignment horizontal="center" vertical="center"/>
    </xf>
    <xf numFmtId="0" fontId="12" fillId="0" borderId="51" xfId="0" applyFont="1" applyBorder="1" applyAlignment="1">
      <alignment horizontal="center" vertical="center"/>
    </xf>
    <xf numFmtId="0" fontId="0" fillId="0" borderId="58" xfId="0" applyFont="1" applyBorder="1" applyAlignment="1">
      <alignment horizontal="center" vertical="center"/>
    </xf>
    <xf numFmtId="0" fontId="0" fillId="0" borderId="14" xfId="0" applyFont="1" applyBorder="1" applyAlignment="1">
      <alignment horizontal="center" vertical="center"/>
    </xf>
    <xf numFmtId="0" fontId="2" fillId="0" borderId="51" xfId="0" applyFont="1" applyBorder="1" applyAlignment="1">
      <alignment horizontal="center" vertical="center"/>
    </xf>
    <xf numFmtId="0" fontId="11" fillId="0" borderId="17" xfId="0" applyFont="1" applyBorder="1" applyAlignment="1">
      <alignment horizontal="center"/>
    </xf>
    <xf numFmtId="0" fontId="11" fillId="0" borderId="17" xfId="0" applyFont="1" applyBorder="1" applyAlignment="1">
      <alignment horizontal="center" vertical="center"/>
    </xf>
    <xf numFmtId="9" fontId="0" fillId="0" borderId="51" xfId="0" applyNumberFormat="1" applyFont="1" applyBorder="1" applyAlignment="1">
      <alignment horizontal="center" vertical="center"/>
    </xf>
    <xf numFmtId="0" fontId="0" fillId="0" borderId="53" xfId="0" applyFont="1" applyBorder="1" applyAlignment="1"/>
    <xf numFmtId="0" fontId="11" fillId="0" borderId="7" xfId="0" applyFont="1" applyBorder="1" applyAlignment="1">
      <alignment horizontal="center" vertical="center"/>
    </xf>
    <xf numFmtId="0" fontId="17" fillId="0" borderId="17" xfId="0" applyFont="1" applyBorder="1" applyAlignment="1">
      <alignment horizontal="center" vertical="center" wrapText="1"/>
    </xf>
    <xf numFmtId="0" fontId="17" fillId="0" borderId="17" xfId="0" applyFont="1" applyBorder="1" applyAlignment="1">
      <alignment horizontal="center" vertical="center"/>
    </xf>
    <xf numFmtId="0" fontId="17" fillId="0" borderId="51" xfId="0" applyFont="1" applyBorder="1" applyAlignment="1">
      <alignment horizontal="center" vertical="center" wrapText="1"/>
    </xf>
    <xf numFmtId="9" fontId="0" fillId="0" borderId="17" xfId="1" applyFont="1" applyBorder="1" applyAlignment="1">
      <alignment horizontal="center" vertical="center"/>
    </xf>
    <xf numFmtId="0" fontId="0" fillId="0" borderId="51" xfId="0" applyFont="1" applyBorder="1" applyAlignment="1">
      <alignment horizontal="center" vertical="center" wrapText="1"/>
    </xf>
    <xf numFmtId="0" fontId="18" fillId="0" borderId="0" xfId="0" applyFont="1" applyAlignment="1"/>
    <xf numFmtId="0" fontId="0" fillId="0" borderId="60" xfId="0" applyFont="1" applyBorder="1" applyAlignment="1">
      <alignment horizontal="center" vertical="center" wrapText="1"/>
    </xf>
    <xf numFmtId="0" fontId="10" fillId="6" borderId="17" xfId="0" applyFont="1" applyFill="1" applyBorder="1" applyAlignment="1">
      <alignment horizontal="center" vertical="center" wrapText="1"/>
    </xf>
    <xf numFmtId="0" fontId="12" fillId="0" borderId="4" xfId="0" applyFont="1" applyBorder="1" applyAlignment="1">
      <alignment horizontal="center" vertical="center" wrapText="1"/>
    </xf>
    <xf numFmtId="0" fontId="0" fillId="0" borderId="4" xfId="0" applyFont="1" applyBorder="1"/>
    <xf numFmtId="0" fontId="10" fillId="0" borderId="17"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51" xfId="0" applyFont="1" applyBorder="1" applyAlignment="1">
      <alignment horizontal="center" vertical="center"/>
    </xf>
    <xf numFmtId="0" fontId="10" fillId="0" borderId="0" xfId="0" applyFont="1" applyAlignment="1">
      <alignment horizontal="center" vertical="center" wrapText="1"/>
    </xf>
    <xf numFmtId="0" fontId="10" fillId="0" borderId="7" xfId="0" applyFont="1" applyBorder="1" applyAlignment="1">
      <alignment horizontal="center" vertical="center"/>
    </xf>
    <xf numFmtId="0" fontId="10" fillId="0" borderId="52" xfId="0" applyFont="1" applyBorder="1" applyAlignment="1">
      <alignment horizontal="center" vertical="center"/>
    </xf>
    <xf numFmtId="0" fontId="10" fillId="0" borderId="51"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0" xfId="0" applyFont="1" applyAlignment="1"/>
    <xf numFmtId="0" fontId="10" fillId="0" borderId="51" xfId="0" applyFont="1" applyBorder="1" applyAlignment="1">
      <alignment horizontal="center" vertical="center" wrapText="1"/>
    </xf>
    <xf numFmtId="0" fontId="1" fillId="0" borderId="0" xfId="0" applyFont="1" applyBorder="1" applyAlignment="1">
      <alignment vertical="center" wrapText="1"/>
    </xf>
    <xf numFmtId="0" fontId="0" fillId="0" borderId="4" xfId="0" applyFont="1" applyBorder="1" applyAlignment="1">
      <alignment horizontal="center" vertical="center" wrapText="1"/>
    </xf>
    <xf numFmtId="0" fontId="0" fillId="0" borderId="65" xfId="0" applyFont="1" applyBorder="1" applyAlignment="1">
      <alignment horizontal="center" vertical="center" wrapText="1"/>
    </xf>
    <xf numFmtId="0" fontId="10" fillId="0" borderId="0" xfId="0" applyFont="1"/>
    <xf numFmtId="0" fontId="4" fillId="2" borderId="7" xfId="0" applyFont="1" applyFill="1" applyBorder="1" applyAlignment="1">
      <alignment horizontal="center" vertical="center" wrapText="1"/>
    </xf>
    <xf numFmtId="0" fontId="10" fillId="0" borderId="7" xfId="0" applyFont="1" applyBorder="1" applyAlignment="1">
      <alignment horizontal="center" vertical="center" wrapText="1"/>
    </xf>
    <xf numFmtId="0" fontId="0" fillId="0" borderId="51" xfId="0" applyFont="1" applyBorder="1" applyAlignment="1">
      <alignment horizontal="center" vertical="center"/>
    </xf>
    <xf numFmtId="0" fontId="10" fillId="0" borderId="51" xfId="0" applyFont="1" applyBorder="1" applyAlignment="1">
      <alignment horizontal="center" vertical="center" wrapText="1"/>
    </xf>
    <xf numFmtId="0" fontId="0" fillId="9" borderId="0" xfId="0" applyFont="1" applyFill="1"/>
    <xf numFmtId="0" fontId="0" fillId="9" borderId="0" xfId="0" applyFont="1" applyFill="1" applyAlignment="1"/>
    <xf numFmtId="0" fontId="10" fillId="0" borderId="17" xfId="0" applyFont="1" applyFill="1" applyBorder="1" applyAlignment="1">
      <alignment horizontal="center" vertical="center" wrapText="1"/>
    </xf>
    <xf numFmtId="0" fontId="10" fillId="0" borderId="7" xfId="0" applyFont="1" applyBorder="1" applyAlignment="1">
      <alignment horizontal="center" vertical="center" wrapText="1"/>
    </xf>
    <xf numFmtId="0" fontId="10" fillId="0" borderId="51" xfId="0" applyFont="1" applyBorder="1" applyAlignment="1">
      <alignment horizontal="center" vertical="center" wrapText="1"/>
    </xf>
    <xf numFmtId="0" fontId="0" fillId="0" borderId="7" xfId="0" applyFont="1" applyBorder="1" applyAlignment="1">
      <alignment horizontal="center" vertical="center" wrapText="1"/>
    </xf>
    <xf numFmtId="0" fontId="2" fillId="0" borderId="39" xfId="0" applyFont="1" applyBorder="1"/>
    <xf numFmtId="0" fontId="0" fillId="0" borderId="28" xfId="0" applyFont="1" applyBorder="1" applyAlignment="1">
      <alignment horizontal="center" vertical="center" wrapText="1"/>
    </xf>
    <xf numFmtId="0" fontId="2" fillId="0" borderId="14" xfId="0" applyFont="1" applyBorder="1"/>
    <xf numFmtId="0" fontId="0" fillId="0" borderId="35" xfId="0" applyFont="1" applyBorder="1" applyAlignment="1">
      <alignment horizontal="center" vertical="center"/>
    </xf>
    <xf numFmtId="0" fontId="2" fillId="0" borderId="36" xfId="0" applyFont="1" applyBorder="1"/>
    <xf numFmtId="0" fontId="2" fillId="0" borderId="41" xfId="0" applyFont="1" applyBorder="1"/>
    <xf numFmtId="0" fontId="0" fillId="0" borderId="31" xfId="0" applyFont="1" applyBorder="1" applyAlignment="1">
      <alignment horizontal="center" vertical="center"/>
    </xf>
    <xf numFmtId="0" fontId="2" fillId="0" borderId="34" xfId="0" applyFont="1" applyBorder="1"/>
    <xf numFmtId="0" fontId="1" fillId="0" borderId="12" xfId="0" applyFont="1" applyBorder="1" applyAlignment="1">
      <alignment horizontal="center" vertical="center"/>
    </xf>
    <xf numFmtId="0" fontId="2" fillId="0" borderId="13" xfId="0" applyFont="1" applyBorder="1"/>
    <xf numFmtId="0" fontId="2" fillId="0" borderId="16" xfId="0" applyFont="1" applyBorder="1"/>
    <xf numFmtId="0" fontId="2" fillId="0" borderId="18" xfId="0" applyFont="1" applyBorder="1"/>
    <xf numFmtId="0" fontId="2" fillId="0" borderId="21" xfId="0" applyFont="1" applyBorder="1"/>
    <xf numFmtId="0" fontId="2" fillId="0" borderId="22" xfId="0" applyFont="1" applyBorder="1"/>
    <xf numFmtId="0" fontId="1" fillId="0" borderId="6" xfId="0" applyFont="1" applyBorder="1" applyAlignment="1">
      <alignment horizontal="center" vertical="center"/>
    </xf>
    <xf numFmtId="0" fontId="2" fillId="0" borderId="6" xfId="0" applyFont="1" applyBorder="1"/>
    <xf numFmtId="0" fontId="2" fillId="0" borderId="10" xfId="0" applyFont="1" applyBorder="1"/>
    <xf numFmtId="0" fontId="0" fillId="0" borderId="0" xfId="0" applyFont="1" applyAlignment="1"/>
    <xf numFmtId="0" fontId="2" fillId="0" borderId="15" xfId="0" applyFont="1" applyBorder="1"/>
    <xf numFmtId="0" fontId="2" fillId="0" borderId="19" xfId="0" applyFont="1" applyBorder="1"/>
    <xf numFmtId="0" fontId="2" fillId="0" borderId="20" xfId="0" applyFont="1" applyBorder="1"/>
    <xf numFmtId="0" fontId="2" fillId="0" borderId="29" xfId="0" applyFont="1" applyBorder="1"/>
    <xf numFmtId="0" fontId="0" fillId="0" borderId="27" xfId="0" applyFont="1" applyBorder="1" applyAlignment="1">
      <alignment horizontal="center" vertical="center" wrapText="1"/>
    </xf>
    <xf numFmtId="0" fontId="2" fillId="0" borderId="38" xfId="0" applyFont="1" applyBorder="1"/>
    <xf numFmtId="0" fontId="0" fillId="0" borderId="0" xfId="0" applyFont="1" applyAlignment="1">
      <alignment horizontal="center"/>
    </xf>
    <xf numFmtId="0" fontId="0" fillId="0" borderId="32" xfId="0" applyFont="1" applyBorder="1" applyAlignment="1">
      <alignment horizontal="center" vertical="center"/>
    </xf>
    <xf numFmtId="0" fontId="2" fillId="0" borderId="37" xfId="0" applyFont="1" applyBorder="1"/>
    <xf numFmtId="0" fontId="0" fillId="0" borderId="26" xfId="0" applyFont="1" applyBorder="1" applyAlignment="1">
      <alignment horizontal="center" vertical="center"/>
    </xf>
    <xf numFmtId="0" fontId="2" fillId="0" borderId="32" xfId="0" applyFont="1" applyBorder="1"/>
    <xf numFmtId="0" fontId="2" fillId="0" borderId="33" xfId="0" applyFont="1" applyBorder="1"/>
    <xf numFmtId="0" fontId="0" fillId="0" borderId="29" xfId="0" applyFont="1" applyBorder="1" applyAlignment="1">
      <alignment horizontal="center" vertical="center" wrapText="1"/>
    </xf>
    <xf numFmtId="0" fontId="0" fillId="0" borderId="14" xfId="0" applyFont="1" applyBorder="1" applyAlignment="1">
      <alignment horizontal="center" vertical="center" wrapText="1"/>
    </xf>
    <xf numFmtId="0" fontId="2" fillId="0" borderId="51" xfId="0" applyFont="1" applyBorder="1" applyAlignment="1">
      <alignment horizontal="center" vertical="center" wrapText="1"/>
    </xf>
    <xf numFmtId="0" fontId="10" fillId="0" borderId="7" xfId="0" applyFont="1" applyBorder="1" applyAlignment="1">
      <alignment horizontal="center" vertical="center" wrapText="1"/>
    </xf>
    <xf numFmtId="0" fontId="0" fillId="0" borderId="52" xfId="0" applyFont="1" applyBorder="1" applyAlignment="1">
      <alignment horizontal="center" vertical="center" wrapText="1"/>
    </xf>
    <xf numFmtId="0" fontId="0" fillId="0" borderId="16" xfId="0" applyFont="1" applyBorder="1" applyAlignment="1">
      <alignment horizontal="center" vertical="center" wrapText="1"/>
    </xf>
    <xf numFmtId="0" fontId="4" fillId="2" borderId="7" xfId="0" applyFont="1" applyFill="1" applyBorder="1" applyAlignment="1">
      <alignment horizontal="center" vertical="center" wrapText="1"/>
    </xf>
    <xf numFmtId="0" fontId="2" fillId="0" borderId="8" xfId="0" applyFont="1" applyBorder="1"/>
    <xf numFmtId="0" fontId="0" fillId="5" borderId="51" xfId="0" applyFont="1" applyFill="1" applyBorder="1" applyAlignment="1">
      <alignment horizontal="center" vertical="center" wrapText="1"/>
    </xf>
    <xf numFmtId="0" fontId="2" fillId="5" borderId="51" xfId="0" applyFont="1" applyFill="1" applyBorder="1" applyAlignment="1">
      <alignment horizontal="center" vertical="center" wrapText="1"/>
    </xf>
    <xf numFmtId="0" fontId="10" fillId="0" borderId="58"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1" xfId="0" applyFont="1" applyBorder="1" applyAlignment="1">
      <alignment horizontal="center" vertical="center" wrapText="1"/>
    </xf>
    <xf numFmtId="0" fontId="1" fillId="0" borderId="2" xfId="0" applyFont="1" applyBorder="1" applyAlignment="1">
      <alignment horizontal="center" vertical="center" wrapText="1"/>
    </xf>
    <xf numFmtId="0" fontId="2" fillId="0" borderId="3" xfId="0" applyFont="1" applyBorder="1"/>
    <xf numFmtId="0" fontId="2" fillId="0" borderId="4" xfId="0" applyFont="1" applyBorder="1"/>
    <xf numFmtId="0" fontId="0" fillId="0" borderId="8" xfId="0" applyFont="1" applyBorder="1" applyAlignment="1">
      <alignment horizontal="center"/>
    </xf>
    <xf numFmtId="0" fontId="2" fillId="0" borderId="9" xfId="0" applyFont="1" applyBorder="1"/>
    <xf numFmtId="0" fontId="2" fillId="0" borderId="11" xfId="0" applyFont="1" applyBorder="1"/>
    <xf numFmtId="0" fontId="5" fillId="3" borderId="2" xfId="0" applyFont="1" applyFill="1" applyBorder="1" applyAlignment="1">
      <alignment horizontal="center" vertical="center"/>
    </xf>
    <xf numFmtId="0" fontId="4" fillId="2" borderId="29"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2" fillId="0" borderId="51" xfId="0" applyFont="1" applyBorder="1"/>
    <xf numFmtId="0" fontId="0" fillId="0" borderId="51" xfId="0" applyFont="1" applyBorder="1" applyAlignment="1">
      <alignment horizontal="center"/>
    </xf>
    <xf numFmtId="0" fontId="5" fillId="3" borderId="51" xfId="0" applyFont="1" applyFill="1" applyBorder="1" applyAlignment="1">
      <alignment horizontal="center" vertical="center"/>
    </xf>
    <xf numFmtId="0" fontId="3" fillId="0" borderId="51" xfId="0" applyFont="1" applyBorder="1" applyAlignment="1">
      <alignment horizontal="center" vertical="center" wrapText="1"/>
    </xf>
    <xf numFmtId="0" fontId="13" fillId="2" borderId="51" xfId="0" applyFont="1" applyFill="1" applyBorder="1" applyAlignment="1">
      <alignment horizontal="center" vertical="center" wrapText="1"/>
    </xf>
    <xf numFmtId="0" fontId="0" fillId="5" borderId="53" xfId="0" applyFont="1" applyFill="1" applyBorder="1" applyAlignment="1">
      <alignment horizontal="center" vertical="center" wrapText="1"/>
    </xf>
    <xf numFmtId="0" fontId="0" fillId="5" borderId="55" xfId="0" applyFont="1" applyFill="1" applyBorder="1" applyAlignment="1">
      <alignment horizontal="center" vertical="center" wrapText="1"/>
    </xf>
    <xf numFmtId="0" fontId="0" fillId="5" borderId="54" xfId="0" applyFont="1" applyFill="1" applyBorder="1" applyAlignment="1">
      <alignment horizontal="center" vertical="center" wrapText="1"/>
    </xf>
    <xf numFmtId="0" fontId="0" fillId="0" borderId="53"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54" xfId="0" applyFont="1" applyBorder="1" applyAlignment="1">
      <alignment horizontal="center" vertical="center" wrapText="1"/>
    </xf>
    <xf numFmtId="0" fontId="2" fillId="0" borderId="53" xfId="0" applyFont="1" applyBorder="1" applyAlignment="1">
      <alignment horizontal="center"/>
    </xf>
    <xf numFmtId="0" fontId="2" fillId="0" borderId="55" xfId="0" applyFont="1" applyBorder="1" applyAlignment="1">
      <alignment horizontal="center"/>
    </xf>
    <xf numFmtId="0" fontId="2" fillId="0" borderId="54" xfId="0" applyFont="1" applyBorder="1" applyAlignment="1">
      <alignment horizontal="center"/>
    </xf>
    <xf numFmtId="0" fontId="12" fillId="0" borderId="53" xfId="0" applyFont="1" applyBorder="1" applyAlignment="1">
      <alignment horizontal="center" vertical="center" wrapText="1"/>
    </xf>
    <xf numFmtId="0" fontId="12" fillId="0" borderId="54" xfId="0" applyFont="1" applyBorder="1" applyAlignment="1">
      <alignment horizontal="center" vertical="center" wrapText="1"/>
    </xf>
    <xf numFmtId="0" fontId="0" fillId="0" borderId="51" xfId="0" applyFont="1" applyBorder="1" applyAlignment="1">
      <alignment horizontal="center" vertical="center" wrapText="1"/>
    </xf>
    <xf numFmtId="0" fontId="12" fillId="0" borderId="51"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53" xfId="0" applyFont="1" applyBorder="1" applyAlignment="1">
      <alignment horizontal="center" vertical="center" wrapText="1"/>
    </xf>
    <xf numFmtId="0" fontId="0" fillId="0" borderId="7" xfId="0" applyFont="1" applyBorder="1" applyAlignment="1">
      <alignment horizontal="center" vertical="center"/>
    </xf>
    <xf numFmtId="0" fontId="0" fillId="0" borderId="14" xfId="0" applyFont="1" applyBorder="1" applyAlignment="1">
      <alignment horizontal="center" vertical="center"/>
    </xf>
    <xf numFmtId="0" fontId="0" fillId="0" borderId="7" xfId="0" applyFont="1" applyBorder="1" applyAlignment="1">
      <alignment horizontal="center"/>
    </xf>
    <xf numFmtId="0" fontId="0" fillId="0" borderId="14" xfId="0" applyFont="1" applyBorder="1" applyAlignment="1">
      <alignment horizontal="center"/>
    </xf>
    <xf numFmtId="0" fontId="0" fillId="0" borderId="2" xfId="0" applyFont="1" applyBorder="1" applyAlignment="1">
      <alignment horizontal="center"/>
    </xf>
    <xf numFmtId="0" fontId="4" fillId="7" borderId="7" xfId="0" applyFont="1" applyFill="1" applyBorder="1" applyAlignment="1">
      <alignment horizontal="center" vertical="center" wrapText="1"/>
    </xf>
    <xf numFmtId="0" fontId="2" fillId="8" borderId="14" xfId="0" applyFont="1" applyFill="1" applyBorder="1"/>
    <xf numFmtId="0" fontId="3" fillId="0" borderId="2" xfId="0" applyFont="1" applyBorder="1" applyAlignment="1">
      <alignment horizontal="center" vertical="center" wrapText="1"/>
    </xf>
    <xf numFmtId="0" fontId="0" fillId="5" borderId="7" xfId="0" applyFont="1" applyFill="1" applyBorder="1" applyAlignment="1">
      <alignment horizontal="center" vertical="center" wrapText="1"/>
    </xf>
    <xf numFmtId="0" fontId="0" fillId="5" borderId="29"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12" fillId="0" borderId="14" xfId="0" applyFont="1" applyBorder="1" applyAlignment="1">
      <alignment horizontal="center" vertical="center" wrapText="1"/>
    </xf>
    <xf numFmtId="0" fontId="0" fillId="0" borderId="35" xfId="0" applyFont="1" applyBorder="1" applyAlignment="1">
      <alignment horizontal="center" vertical="center" wrapText="1"/>
    </xf>
    <xf numFmtId="0" fontId="1" fillId="0" borderId="44" xfId="0" applyFont="1" applyBorder="1" applyAlignment="1">
      <alignment horizontal="center" vertical="center"/>
    </xf>
    <xf numFmtId="0" fontId="2" fillId="0" borderId="45" xfId="0" applyFont="1" applyBorder="1"/>
    <xf numFmtId="0" fontId="2" fillId="0" borderId="46" xfId="0" applyFont="1" applyBorder="1"/>
    <xf numFmtId="0" fontId="0" fillId="4" borderId="7" xfId="0" applyFont="1" applyFill="1" applyBorder="1" applyAlignment="1">
      <alignment horizontal="center" vertical="center" wrapText="1"/>
    </xf>
    <xf numFmtId="0" fontId="0" fillId="0" borderId="48" xfId="0" applyFont="1" applyBorder="1" applyAlignment="1">
      <alignment horizontal="center"/>
    </xf>
    <xf numFmtId="0" fontId="2" fillId="0" borderId="50" xfId="0" applyFont="1" applyBorder="1"/>
    <xf numFmtId="0" fontId="0" fillId="4" borderId="35" xfId="0" applyFont="1" applyFill="1" applyBorder="1" applyAlignment="1">
      <alignment horizontal="center" vertical="center" wrapText="1"/>
    </xf>
    <xf numFmtId="0" fontId="0" fillId="4" borderId="7" xfId="0" applyFont="1" applyFill="1" applyBorder="1" applyAlignment="1">
      <alignment horizontal="center" vertical="center"/>
    </xf>
    <xf numFmtId="0" fontId="0" fillId="0" borderId="48" xfId="0" applyFont="1" applyBorder="1" applyAlignment="1">
      <alignment horizontal="center" wrapText="1"/>
    </xf>
    <xf numFmtId="0" fontId="10" fillId="5" borderId="7" xfId="0" applyFont="1" applyFill="1" applyBorder="1" applyAlignment="1">
      <alignment horizontal="center" vertical="center" wrapText="1"/>
    </xf>
    <xf numFmtId="0" fontId="2" fillId="5" borderId="14" xfId="0" applyFont="1" applyFill="1" applyBorder="1"/>
    <xf numFmtId="0" fontId="0" fillId="0" borderId="6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9" xfId="0" applyFont="1" applyBorder="1" applyAlignment="1">
      <alignment horizontal="center" vertical="center" wrapText="1"/>
    </xf>
    <xf numFmtId="0" fontId="0" fillId="0" borderId="56" xfId="0" applyFont="1" applyBorder="1" applyAlignment="1">
      <alignment horizontal="center" vertical="center" wrapText="1"/>
    </xf>
    <xf numFmtId="0" fontId="0" fillId="0" borderId="8" xfId="0" applyFont="1" applyBorder="1" applyAlignment="1">
      <alignment horizontal="center" vertical="center" wrapText="1"/>
    </xf>
    <xf numFmtId="0" fontId="14" fillId="0" borderId="51" xfId="0" applyFont="1" applyBorder="1" applyAlignment="1">
      <alignment horizontal="center" vertical="center" wrapText="1"/>
    </xf>
    <xf numFmtId="0" fontId="0" fillId="0" borderId="51" xfId="0" applyFont="1" applyBorder="1" applyAlignment="1">
      <alignment horizontal="center" vertical="center"/>
    </xf>
    <xf numFmtId="0" fontId="12" fillId="0" borderId="51" xfId="0" applyFont="1" applyBorder="1" applyAlignment="1">
      <alignment horizontal="center" vertical="center"/>
    </xf>
    <xf numFmtId="0" fontId="0" fillId="0" borderId="53" xfId="0" applyFont="1" applyBorder="1" applyAlignment="1">
      <alignment horizontal="center"/>
    </xf>
    <xf numFmtId="0" fontId="0" fillId="0" borderId="54" xfId="0" applyFont="1" applyBorder="1" applyAlignment="1">
      <alignment horizontal="center"/>
    </xf>
    <xf numFmtId="0" fontId="10" fillId="0" borderId="51" xfId="0" applyFont="1" applyBorder="1" applyAlignment="1">
      <alignment horizontal="center" vertical="center"/>
    </xf>
    <xf numFmtId="0" fontId="0" fillId="0" borderId="57" xfId="0" applyFont="1" applyBorder="1" applyAlignment="1">
      <alignment horizontal="center" vertical="center" wrapText="1"/>
    </xf>
    <xf numFmtId="0" fontId="0" fillId="0" borderId="62" xfId="0" applyFont="1" applyBorder="1" applyAlignment="1">
      <alignment horizontal="center" vertical="center" wrapText="1"/>
    </xf>
    <xf numFmtId="0" fontId="6" fillId="0" borderId="2" xfId="0" applyFont="1" applyBorder="1" applyAlignment="1">
      <alignment horizontal="center" vertical="center" wrapText="1"/>
    </xf>
    <xf numFmtId="0" fontId="2" fillId="5" borderId="29" xfId="0" applyFont="1" applyFill="1" applyBorder="1"/>
    <xf numFmtId="0" fontId="0" fillId="0" borderId="59" xfId="0" applyFont="1" applyBorder="1" applyAlignment="1">
      <alignment horizontal="center" vertical="center" wrapText="1"/>
    </xf>
    <xf numFmtId="0" fontId="0" fillId="0" borderId="63" xfId="0" applyFont="1" applyBorder="1" applyAlignment="1">
      <alignment horizontal="center" vertical="center" wrapText="1"/>
    </xf>
    <xf numFmtId="0" fontId="0" fillId="0" borderId="64" xfId="0" applyFont="1" applyBorder="1" applyAlignment="1">
      <alignment horizontal="center" vertical="center" wrapText="1"/>
    </xf>
    <xf numFmtId="0" fontId="12" fillId="0" borderId="2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4" xfId="0" applyFont="1" applyBorder="1" applyAlignment="1">
      <alignment horizontal="center" vertical="center" wrapText="1"/>
    </xf>
    <xf numFmtId="0" fontId="12" fillId="0" borderId="52" xfId="0" applyFont="1" applyBorder="1" applyAlignment="1">
      <alignment horizontal="center" vertical="center"/>
    </xf>
    <xf numFmtId="0" fontId="12" fillId="0" borderId="16" xfId="0" applyFont="1" applyBorder="1" applyAlignment="1">
      <alignment horizontal="center" vertical="center"/>
    </xf>
    <xf numFmtId="0" fontId="12" fillId="0" borderId="8" xfId="0" applyFont="1" applyBorder="1" applyAlignment="1">
      <alignment horizontal="center" vertical="center"/>
    </xf>
    <xf numFmtId="0" fontId="12" fillId="0" borderId="57" xfId="0" applyFont="1" applyBorder="1" applyAlignment="1">
      <alignment horizontal="center" vertical="center"/>
    </xf>
    <xf numFmtId="0" fontId="12" fillId="0" borderId="14" xfId="0" applyFont="1" applyBorder="1" applyAlignment="1">
      <alignment horizontal="center" vertical="center"/>
    </xf>
    <xf numFmtId="0" fontId="0" fillId="0" borderId="17"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2" fillId="0" borderId="29" xfId="0" applyFont="1" applyFill="1" applyBorder="1"/>
    <xf numFmtId="0" fontId="2" fillId="0" borderId="14" xfId="0" applyFont="1" applyFill="1" applyBorder="1"/>
    <xf numFmtId="0" fontId="0" fillId="0" borderId="30" xfId="0" applyFont="1" applyFill="1" applyBorder="1" applyAlignment="1">
      <alignment horizontal="center" vertical="center" wrapText="1"/>
    </xf>
    <xf numFmtId="0" fontId="0" fillId="0" borderId="42" xfId="0" applyFont="1" applyFill="1" applyBorder="1" applyAlignment="1">
      <alignment horizontal="center" vertical="center"/>
    </xf>
    <xf numFmtId="0" fontId="0" fillId="0" borderId="0" xfId="0" applyFont="1" applyFill="1" applyAlignment="1"/>
    <xf numFmtId="0" fontId="0" fillId="0" borderId="40" xfId="0" applyFont="1" applyFill="1" applyBorder="1" applyAlignment="1">
      <alignment horizontal="center" vertical="center" wrapText="1"/>
    </xf>
    <xf numFmtId="0" fontId="0" fillId="0" borderId="43" xfId="0" applyFont="1" applyFill="1" applyBorder="1" applyAlignment="1">
      <alignment horizontal="center" vertical="center"/>
    </xf>
    <xf numFmtId="0" fontId="10" fillId="0" borderId="51"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7" xfId="0" applyFont="1" applyFill="1" applyBorder="1"/>
    <xf numFmtId="0" fontId="0" fillId="0" borderId="0" xfId="0" applyFont="1" applyFill="1"/>
    <xf numFmtId="0" fontId="2" fillId="0" borderId="17" xfId="0" applyFont="1" applyFill="1" applyBorder="1" applyAlignment="1">
      <alignment horizontal="center" vertical="center" wrapText="1"/>
    </xf>
    <xf numFmtId="0" fontId="0" fillId="0" borderId="17" xfId="0" applyFont="1" applyFill="1" applyBorder="1"/>
    <xf numFmtId="0" fontId="0" fillId="0" borderId="29" xfId="0" applyFont="1" applyFill="1" applyBorder="1" applyAlignment="1">
      <alignment horizontal="center" vertical="center" wrapText="1"/>
    </xf>
    <xf numFmtId="0" fontId="2" fillId="0" borderId="17" xfId="0" applyFont="1" applyFill="1" applyBorder="1"/>
    <xf numFmtId="0" fontId="2" fillId="0" borderId="17" xfId="0" applyFont="1" applyFill="1" applyBorder="1" applyAlignment="1">
      <alignment horizontal="center" vertical="center"/>
    </xf>
    <xf numFmtId="0" fontId="2" fillId="0" borderId="0" xfId="0" applyFont="1" applyFill="1"/>
    <xf numFmtId="0" fontId="2" fillId="0" borderId="0" xfId="0" applyFont="1" applyFill="1" applyAlignment="1"/>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619125</xdr:colOff>
      <xdr:row>0</xdr:row>
      <xdr:rowOff>114300</xdr:rowOff>
    </xdr:from>
    <xdr:ext cx="1838325" cy="5619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1047750</xdr:colOff>
      <xdr:row>0</xdr:row>
      <xdr:rowOff>76200</xdr:rowOff>
    </xdr:from>
    <xdr:ext cx="1095375" cy="6477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514350</xdr:colOff>
      <xdr:row>0</xdr:row>
      <xdr:rowOff>95250</xdr:rowOff>
    </xdr:from>
    <xdr:ext cx="2181225" cy="80962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495300</xdr:colOff>
      <xdr:row>0</xdr:row>
      <xdr:rowOff>28575</xdr:rowOff>
    </xdr:from>
    <xdr:ext cx="1533525" cy="9144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1238250</xdr:colOff>
      <xdr:row>1</xdr:row>
      <xdr:rowOff>85725</xdr:rowOff>
    </xdr:from>
    <xdr:ext cx="2190750" cy="80962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323850</xdr:colOff>
      <xdr:row>1</xdr:row>
      <xdr:rowOff>28575</xdr:rowOff>
    </xdr:from>
    <xdr:ext cx="1533525" cy="9144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1238250</xdr:colOff>
      <xdr:row>1</xdr:row>
      <xdr:rowOff>85725</xdr:rowOff>
    </xdr:from>
    <xdr:ext cx="2190750" cy="80962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323850</xdr:colOff>
      <xdr:row>1</xdr:row>
      <xdr:rowOff>28575</xdr:rowOff>
    </xdr:from>
    <xdr:ext cx="1533525" cy="9144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142875</xdr:colOff>
      <xdr:row>0</xdr:row>
      <xdr:rowOff>152400</xdr:rowOff>
    </xdr:from>
    <xdr:ext cx="1838325" cy="5619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962025</xdr:colOff>
      <xdr:row>0</xdr:row>
      <xdr:rowOff>76200</xdr:rowOff>
    </xdr:from>
    <xdr:ext cx="1095375" cy="6477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1066800</xdr:colOff>
      <xdr:row>1</xdr:row>
      <xdr:rowOff>114300</xdr:rowOff>
    </xdr:from>
    <xdr:ext cx="2667000" cy="981075"/>
    <xdr:pic>
      <xdr:nvPicPr>
        <xdr:cNvPr id="2" name="image1.png" descr="Logo sin punter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428625</xdr:colOff>
      <xdr:row>1</xdr:row>
      <xdr:rowOff>85725</xdr:rowOff>
    </xdr:from>
    <xdr:ext cx="1790700" cy="106680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0"/>
  <sheetViews>
    <sheetView showGridLines="0" zoomScale="60" zoomScaleNormal="60" workbookViewId="0">
      <pane ySplit="5" topLeftCell="A6" activePane="bottomLeft" state="frozen"/>
      <selection pane="bottomLeft" activeCell="D8" sqref="D8"/>
    </sheetView>
  </sheetViews>
  <sheetFormatPr baseColWidth="10" defaultColWidth="14.42578125" defaultRowHeight="15" customHeight="1" x14ac:dyDescent="0.25"/>
  <cols>
    <col min="1" max="1" width="10.7109375" customWidth="1"/>
    <col min="2" max="2" width="40.28515625" customWidth="1"/>
    <col min="3" max="3" width="52.42578125" customWidth="1"/>
    <col min="4" max="4" width="39.5703125" customWidth="1"/>
    <col min="5" max="5" width="31.42578125" customWidth="1"/>
    <col min="6" max="6" width="22.28515625" customWidth="1"/>
    <col min="7" max="7" width="28" customWidth="1"/>
    <col min="8" max="8" width="7" customWidth="1"/>
    <col min="9" max="9" width="22.7109375" customWidth="1"/>
    <col min="10" max="10" width="6.85546875" customWidth="1"/>
    <col min="11" max="11" width="22.140625" customWidth="1"/>
    <col min="12" max="12" width="8.5703125" customWidth="1"/>
    <col min="13" max="13" width="44.5703125" customWidth="1"/>
    <col min="14" max="14" width="7.5703125" customWidth="1"/>
    <col min="15" max="26" width="10.7109375" customWidth="1"/>
  </cols>
  <sheetData>
    <row r="1" spans="1:14" ht="15" customHeight="1" x14ac:dyDescent="0.25">
      <c r="A1" s="137"/>
      <c r="B1" s="130"/>
      <c r="C1" s="127" t="s">
        <v>2</v>
      </c>
      <c r="D1" s="128"/>
      <c r="E1" s="128"/>
      <c r="F1" s="128"/>
      <c r="G1" s="128"/>
      <c r="H1" s="128"/>
      <c r="I1" s="128"/>
      <c r="J1" s="128"/>
      <c r="K1" s="128"/>
      <c r="L1" s="129"/>
      <c r="M1" s="121"/>
      <c r="N1" s="122"/>
    </row>
    <row r="2" spans="1:14" ht="31.5" customHeight="1" x14ac:dyDescent="0.25">
      <c r="A2" s="130"/>
      <c r="B2" s="130"/>
      <c r="C2" s="130"/>
      <c r="D2" s="130"/>
      <c r="E2" s="130"/>
      <c r="F2" s="130"/>
      <c r="G2" s="130"/>
      <c r="H2" s="130"/>
      <c r="I2" s="130"/>
      <c r="J2" s="130"/>
      <c r="K2" s="130"/>
      <c r="L2" s="131"/>
      <c r="M2" s="123"/>
      <c r="N2" s="124"/>
    </row>
    <row r="3" spans="1:14" ht="15.75" customHeight="1" x14ac:dyDescent="0.25">
      <c r="A3" s="132"/>
      <c r="B3" s="132"/>
      <c r="C3" s="132"/>
      <c r="D3" s="132"/>
      <c r="E3" s="132"/>
      <c r="F3" s="132"/>
      <c r="G3" s="132"/>
      <c r="H3" s="132"/>
      <c r="I3" s="132"/>
      <c r="J3" s="132"/>
      <c r="K3" s="132"/>
      <c r="L3" s="133"/>
      <c r="M3" s="125"/>
      <c r="N3" s="126"/>
    </row>
    <row r="5" spans="1:14" ht="32.25" customHeight="1" x14ac:dyDescent="0.25">
      <c r="A5" s="6" t="s">
        <v>20</v>
      </c>
      <c r="B5" s="6" t="s">
        <v>3</v>
      </c>
      <c r="C5" s="8" t="s">
        <v>4</v>
      </c>
      <c r="D5" s="8" t="s">
        <v>5</v>
      </c>
      <c r="E5" s="8" t="s">
        <v>6</v>
      </c>
      <c r="F5" s="8" t="s">
        <v>7</v>
      </c>
      <c r="G5" s="8" t="s">
        <v>8</v>
      </c>
      <c r="H5" s="8" t="s">
        <v>9</v>
      </c>
      <c r="I5" s="8" t="s">
        <v>10</v>
      </c>
      <c r="J5" s="8" t="s">
        <v>9</v>
      </c>
      <c r="K5" s="8" t="s">
        <v>11</v>
      </c>
      <c r="L5" s="8" t="s">
        <v>9</v>
      </c>
      <c r="M5" s="8" t="s">
        <v>408</v>
      </c>
      <c r="N5" s="9" t="s">
        <v>9</v>
      </c>
    </row>
    <row r="6" spans="1:14" ht="114" customHeight="1" x14ac:dyDescent="0.25">
      <c r="A6" s="140">
        <v>1</v>
      </c>
      <c r="B6" s="135" t="s">
        <v>22</v>
      </c>
      <c r="C6" s="114" t="s">
        <v>23</v>
      </c>
      <c r="D6" s="11" t="s">
        <v>24</v>
      </c>
      <c r="E6" s="11" t="s">
        <v>25</v>
      </c>
      <c r="F6" s="11" t="s">
        <v>26</v>
      </c>
      <c r="G6" s="11" t="s">
        <v>27</v>
      </c>
      <c r="H6" s="11">
        <v>2020</v>
      </c>
      <c r="I6" s="114" t="s">
        <v>28</v>
      </c>
      <c r="J6" s="114">
        <v>2020</v>
      </c>
      <c r="K6" s="114" t="s">
        <v>29</v>
      </c>
      <c r="L6" s="114">
        <v>2020</v>
      </c>
      <c r="M6" s="114" t="s">
        <v>45</v>
      </c>
      <c r="N6" s="119">
        <v>2019</v>
      </c>
    </row>
    <row r="7" spans="1:14" ht="113.25" customHeight="1" x14ac:dyDescent="0.25">
      <c r="A7" s="141"/>
      <c r="B7" s="142"/>
      <c r="C7" s="134"/>
      <c r="D7" s="5" t="s">
        <v>35</v>
      </c>
      <c r="E7" s="5" t="s">
        <v>36</v>
      </c>
      <c r="F7" s="5" t="s">
        <v>37</v>
      </c>
      <c r="G7" s="5" t="s">
        <v>38</v>
      </c>
      <c r="H7" s="5">
        <v>2020</v>
      </c>
      <c r="I7" s="115"/>
      <c r="J7" s="115"/>
      <c r="K7" s="115"/>
      <c r="L7" s="115"/>
      <c r="M7" s="115"/>
      <c r="N7" s="120"/>
    </row>
    <row r="8" spans="1:14" ht="105" x14ac:dyDescent="0.25">
      <c r="A8" s="141"/>
      <c r="B8" s="142"/>
      <c r="C8" s="134"/>
      <c r="D8" s="5" t="s">
        <v>39</v>
      </c>
      <c r="E8" s="5" t="s">
        <v>40</v>
      </c>
      <c r="F8" s="112" t="s">
        <v>41</v>
      </c>
      <c r="G8" s="5" t="s">
        <v>42</v>
      </c>
      <c r="H8" s="5">
        <v>2020</v>
      </c>
      <c r="I8" s="112" t="s">
        <v>43</v>
      </c>
      <c r="J8" s="112">
        <v>2019</v>
      </c>
      <c r="K8" s="112" t="s">
        <v>44</v>
      </c>
      <c r="L8" s="112">
        <v>2020</v>
      </c>
      <c r="M8" s="112" t="s">
        <v>46</v>
      </c>
      <c r="N8" s="116">
        <v>2019</v>
      </c>
    </row>
    <row r="9" spans="1:14" ht="58.5" customHeight="1" x14ac:dyDescent="0.25">
      <c r="A9" s="141"/>
      <c r="B9" s="142"/>
      <c r="C9" s="134"/>
      <c r="D9" s="5" t="s">
        <v>47</v>
      </c>
      <c r="E9" s="5" t="s">
        <v>48</v>
      </c>
      <c r="F9" s="134"/>
      <c r="G9" s="112" t="s">
        <v>49</v>
      </c>
      <c r="H9" s="112">
        <v>2021</v>
      </c>
      <c r="I9" s="134"/>
      <c r="J9" s="134"/>
      <c r="K9" s="134"/>
      <c r="L9" s="134"/>
      <c r="M9" s="134"/>
      <c r="N9" s="117"/>
    </row>
    <row r="10" spans="1:14" ht="75" x14ac:dyDescent="0.25">
      <c r="A10" s="139"/>
      <c r="B10" s="136"/>
      <c r="C10" s="113"/>
      <c r="D10" s="12" t="s">
        <v>50</v>
      </c>
      <c r="E10" s="12" t="s">
        <v>51</v>
      </c>
      <c r="F10" s="113"/>
      <c r="G10" s="113"/>
      <c r="H10" s="113"/>
      <c r="I10" s="113"/>
      <c r="J10" s="113"/>
      <c r="K10" s="113"/>
      <c r="L10" s="113"/>
      <c r="M10" s="113"/>
      <c r="N10" s="118"/>
    </row>
    <row r="11" spans="1:14" s="244" customFormat="1" ht="137.25" customHeight="1" x14ac:dyDescent="0.25">
      <c r="A11" s="140">
        <v>2</v>
      </c>
      <c r="B11" s="135" t="s">
        <v>14</v>
      </c>
      <c r="C11" s="114" t="s">
        <v>15</v>
      </c>
      <c r="D11" s="242" t="s">
        <v>16</v>
      </c>
      <c r="E11" s="242" t="s">
        <v>17</v>
      </c>
      <c r="F11" s="114"/>
      <c r="G11" s="242" t="s">
        <v>18</v>
      </c>
      <c r="H11" s="242">
        <v>2022</v>
      </c>
      <c r="I11" s="242" t="s">
        <v>19</v>
      </c>
      <c r="J11" s="242">
        <v>2019</v>
      </c>
      <c r="K11" s="114"/>
      <c r="L11" s="114"/>
      <c r="M11" s="242" t="s">
        <v>21</v>
      </c>
      <c r="N11" s="243">
        <v>2019</v>
      </c>
    </row>
    <row r="12" spans="1:14" s="244" customFormat="1" ht="95.25" customHeight="1" x14ac:dyDescent="0.25">
      <c r="A12" s="139"/>
      <c r="B12" s="136"/>
      <c r="C12" s="113"/>
      <c r="D12" s="245" t="s">
        <v>30</v>
      </c>
      <c r="E12" s="245" t="s">
        <v>31</v>
      </c>
      <c r="F12" s="113"/>
      <c r="G12" s="245" t="s">
        <v>32</v>
      </c>
      <c r="H12" s="245">
        <v>2022</v>
      </c>
      <c r="I12" s="245" t="s">
        <v>33</v>
      </c>
      <c r="J12" s="245">
        <v>2021</v>
      </c>
      <c r="K12" s="113"/>
      <c r="L12" s="113"/>
      <c r="M12" s="245" t="s">
        <v>34</v>
      </c>
      <c r="N12" s="246">
        <v>2019</v>
      </c>
    </row>
    <row r="13" spans="1:14" ht="100.5" customHeight="1" x14ac:dyDescent="0.25">
      <c r="A13" s="138">
        <v>3</v>
      </c>
      <c r="B13" s="135" t="s">
        <v>52</v>
      </c>
      <c r="C13" s="114" t="s">
        <v>53</v>
      </c>
      <c r="D13" s="11" t="s">
        <v>54</v>
      </c>
      <c r="E13" s="114"/>
      <c r="F13" s="114" t="s">
        <v>55</v>
      </c>
      <c r="G13" s="11" t="s">
        <v>56</v>
      </c>
      <c r="H13" s="11">
        <v>2019</v>
      </c>
      <c r="I13" s="114"/>
      <c r="J13" s="114"/>
      <c r="K13" s="11" t="s">
        <v>57</v>
      </c>
      <c r="L13" s="11">
        <v>2021</v>
      </c>
      <c r="M13" s="11" t="s">
        <v>58</v>
      </c>
      <c r="N13" s="14">
        <v>2019</v>
      </c>
    </row>
    <row r="14" spans="1:14" ht="105" customHeight="1" x14ac:dyDescent="0.25">
      <c r="A14" s="139"/>
      <c r="B14" s="136"/>
      <c r="C14" s="113"/>
      <c r="D14" s="12" t="s">
        <v>59</v>
      </c>
      <c r="E14" s="113"/>
      <c r="F14" s="113"/>
      <c r="G14" s="12" t="s">
        <v>60</v>
      </c>
      <c r="H14" s="12">
        <v>2022</v>
      </c>
      <c r="I14" s="113"/>
      <c r="J14" s="113"/>
      <c r="K14" s="12" t="s">
        <v>61</v>
      </c>
      <c r="L14" s="12">
        <v>2021</v>
      </c>
      <c r="M14" s="12" t="s">
        <v>62</v>
      </c>
      <c r="N14" s="15">
        <v>2022</v>
      </c>
    </row>
    <row r="18" spans="2:2" ht="15" customHeight="1" x14ac:dyDescent="0.25">
      <c r="B18" s="84" t="s">
        <v>375</v>
      </c>
    </row>
    <row r="19" spans="2:2" ht="15" customHeight="1" x14ac:dyDescent="0.25">
      <c r="B19" s="84" t="s">
        <v>376</v>
      </c>
    </row>
    <row r="20" spans="2:2" ht="15" customHeight="1" x14ac:dyDescent="0.25">
      <c r="B20" s="84" t="s">
        <v>377</v>
      </c>
    </row>
    <row r="21" spans="2:2" ht="15.75" customHeight="1" x14ac:dyDescent="0.25">
      <c r="B21" s="84" t="s">
        <v>378</v>
      </c>
    </row>
    <row r="22" spans="2:2" ht="15.75" customHeight="1" x14ac:dyDescent="0.25">
      <c r="B22" s="84" t="s">
        <v>379</v>
      </c>
    </row>
    <row r="23" spans="2:2" ht="15.75" customHeight="1" x14ac:dyDescent="0.25">
      <c r="B23" s="84" t="s">
        <v>380</v>
      </c>
    </row>
    <row r="24" spans="2:2" ht="15.75" customHeight="1" x14ac:dyDescent="0.25">
      <c r="B24" s="84" t="s">
        <v>381</v>
      </c>
    </row>
    <row r="25" spans="2:2" ht="15.75" customHeight="1" x14ac:dyDescent="0.25">
      <c r="B25" s="84" t="s">
        <v>382</v>
      </c>
    </row>
    <row r="26" spans="2:2" ht="15.75" customHeight="1" x14ac:dyDescent="0.25">
      <c r="B26" s="84" t="s">
        <v>383</v>
      </c>
    </row>
    <row r="27" spans="2:2" ht="15.75" customHeight="1" x14ac:dyDescent="0.25">
      <c r="B27" s="84" t="s">
        <v>384</v>
      </c>
    </row>
    <row r="28" spans="2:2" ht="15.75" customHeight="1" x14ac:dyDescent="0.25">
      <c r="B28" s="84" t="s">
        <v>385</v>
      </c>
    </row>
    <row r="29" spans="2:2" ht="15.75" customHeight="1" x14ac:dyDescent="0.25">
      <c r="B29" s="84" t="s">
        <v>386</v>
      </c>
    </row>
    <row r="30" spans="2:2" ht="15.75" customHeight="1" x14ac:dyDescent="0.25">
      <c r="B30" s="84" t="s">
        <v>387</v>
      </c>
    </row>
    <row r="31" spans="2:2" ht="15.75" customHeight="1" x14ac:dyDescent="0.25">
      <c r="B31" s="84" t="s">
        <v>388</v>
      </c>
    </row>
    <row r="32" spans="2:2" ht="15.75" customHeight="1" x14ac:dyDescent="0.25">
      <c r="B32" s="84" t="s">
        <v>389</v>
      </c>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4">
    <mergeCell ref="K11:K12"/>
    <mergeCell ref="L11:L12"/>
    <mergeCell ref="E13:E14"/>
    <mergeCell ref="F13:F14"/>
    <mergeCell ref="I13:I14"/>
    <mergeCell ref="J13:J14"/>
    <mergeCell ref="G9:G10"/>
    <mergeCell ref="C13:C14"/>
    <mergeCell ref="B13:B14"/>
    <mergeCell ref="A1:B3"/>
    <mergeCell ref="A13:A14"/>
    <mergeCell ref="F11:F12"/>
    <mergeCell ref="A6:A10"/>
    <mergeCell ref="A11:A12"/>
    <mergeCell ref="B6:B10"/>
    <mergeCell ref="C6:C10"/>
    <mergeCell ref="B11:B12"/>
    <mergeCell ref="C11:C12"/>
    <mergeCell ref="H9:H10"/>
    <mergeCell ref="I6:I7"/>
    <mergeCell ref="N8:N10"/>
    <mergeCell ref="N6:N7"/>
    <mergeCell ref="M1:N3"/>
    <mergeCell ref="C1:L3"/>
    <mergeCell ref="L6:L7"/>
    <mergeCell ref="M6:M7"/>
    <mergeCell ref="J8:J10"/>
    <mergeCell ref="K8:K10"/>
    <mergeCell ref="J6:J7"/>
    <mergeCell ref="K6:K7"/>
    <mergeCell ref="L8:L10"/>
    <mergeCell ref="M8:M10"/>
    <mergeCell ref="I8:I10"/>
    <mergeCell ref="F8:F10"/>
  </mergeCells>
  <printOptions horizontalCentered="1"/>
  <pageMargins left="0.23622047244094491" right="0.23622047244094491" top="0.74803149606299213" bottom="0.74803149606299213" header="0" footer="0"/>
  <pageSetup paperSize="9" fitToHeight="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pageSetUpPr fitToPage="1"/>
  </sheetPr>
  <dimension ref="A1:X1000"/>
  <sheetViews>
    <sheetView showGridLines="0" topLeftCell="K1" zoomScale="60" zoomScaleNormal="60" workbookViewId="0">
      <selection activeCell="M7" sqref="M7"/>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27.42578125" style="25" customWidth="1"/>
    <col min="14" max="14" width="24.8554687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299</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411</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15"/>
      <c r="N4" s="115"/>
      <c r="O4" s="163"/>
      <c r="P4" s="115"/>
      <c r="Q4" s="4">
        <v>2019</v>
      </c>
      <c r="R4" s="4">
        <v>2020</v>
      </c>
      <c r="S4" s="4">
        <v>2021</v>
      </c>
      <c r="T4" s="4">
        <v>2022</v>
      </c>
      <c r="U4" s="4" t="s">
        <v>311</v>
      </c>
      <c r="V4" s="1"/>
      <c r="W4" s="1"/>
      <c r="X4" s="1"/>
    </row>
    <row r="5" spans="1:24" ht="217.5" customHeight="1" x14ac:dyDescent="0.25">
      <c r="A5" s="112" t="s">
        <v>67</v>
      </c>
      <c r="B5" s="112" t="s">
        <v>68</v>
      </c>
      <c r="C5" s="112" t="s">
        <v>123</v>
      </c>
      <c r="D5" s="112" t="s">
        <v>124</v>
      </c>
      <c r="E5" s="89" t="s">
        <v>125</v>
      </c>
      <c r="F5" s="146" t="s">
        <v>126</v>
      </c>
      <c r="G5" s="112"/>
      <c r="H5" s="5" t="s">
        <v>127</v>
      </c>
      <c r="I5" s="146" t="s">
        <v>416</v>
      </c>
      <c r="J5" s="112"/>
      <c r="K5" s="33" t="s">
        <v>129</v>
      </c>
      <c r="L5" s="85" t="s">
        <v>389</v>
      </c>
      <c r="M5" s="53"/>
      <c r="N5" s="33" t="s">
        <v>354</v>
      </c>
      <c r="O5" s="33" t="s">
        <v>315</v>
      </c>
      <c r="P5" s="7">
        <v>0</v>
      </c>
      <c r="Q5" s="7">
        <v>1</v>
      </c>
      <c r="R5" s="7">
        <v>0</v>
      </c>
      <c r="S5" s="7">
        <v>0</v>
      </c>
      <c r="T5" s="7">
        <v>0</v>
      </c>
      <c r="U5" s="7">
        <f>SUM(P5:T5)</f>
        <v>1</v>
      </c>
      <c r="V5" s="1"/>
      <c r="W5" s="1"/>
      <c r="X5" s="1"/>
    </row>
    <row r="6" spans="1:24" ht="157.5" customHeight="1" x14ac:dyDescent="0.25">
      <c r="A6" s="134"/>
      <c r="B6" s="134"/>
      <c r="C6" s="134"/>
      <c r="D6" s="134"/>
      <c r="E6" s="89" t="s">
        <v>130</v>
      </c>
      <c r="F6" s="134"/>
      <c r="G6" s="134"/>
      <c r="H6" s="238" t="s">
        <v>131</v>
      </c>
      <c r="I6" s="134"/>
      <c r="J6" s="134"/>
      <c r="K6" s="112" t="s">
        <v>132</v>
      </c>
      <c r="L6" s="222" t="s">
        <v>389</v>
      </c>
      <c r="M6" s="33" t="s">
        <v>321</v>
      </c>
      <c r="N6" s="7"/>
      <c r="O6" s="33" t="s">
        <v>315</v>
      </c>
      <c r="P6" s="7">
        <v>0</v>
      </c>
      <c r="Q6" s="7">
        <v>0</v>
      </c>
      <c r="R6" s="7">
        <v>1</v>
      </c>
      <c r="S6" s="7">
        <v>0</v>
      </c>
      <c r="T6" s="7">
        <v>0</v>
      </c>
      <c r="U6" s="7">
        <f>SUM(P6:T6)</f>
        <v>1</v>
      </c>
      <c r="V6" s="1"/>
      <c r="W6" s="1"/>
      <c r="X6" s="1"/>
    </row>
    <row r="7" spans="1:24" ht="112.5" customHeight="1" x14ac:dyDescent="0.25">
      <c r="A7" s="134"/>
      <c r="B7" s="134"/>
      <c r="C7" s="134"/>
      <c r="D7" s="134"/>
      <c r="E7" s="5" t="s">
        <v>133</v>
      </c>
      <c r="F7" s="134"/>
      <c r="G7" s="134"/>
      <c r="H7" s="5" t="s">
        <v>134</v>
      </c>
      <c r="I7" s="134"/>
      <c r="J7" s="134"/>
      <c r="K7" s="134"/>
      <c r="L7" s="143"/>
      <c r="M7" s="109" t="s">
        <v>401</v>
      </c>
      <c r="N7" s="7"/>
      <c r="O7" s="46" t="s">
        <v>316</v>
      </c>
      <c r="P7" s="32">
        <v>0</v>
      </c>
      <c r="Q7" s="31">
        <v>25</v>
      </c>
      <c r="R7" s="31">
        <v>50</v>
      </c>
      <c r="S7" s="31">
        <v>75</v>
      </c>
      <c r="T7" s="31">
        <v>100</v>
      </c>
      <c r="U7" s="31">
        <f>+T7</f>
        <v>100</v>
      </c>
      <c r="V7" s="1"/>
      <c r="W7" s="1"/>
      <c r="X7" s="1"/>
    </row>
    <row r="8" spans="1:24" ht="92.25" customHeight="1" x14ac:dyDescent="0.25">
      <c r="A8" s="134"/>
      <c r="B8" s="134"/>
      <c r="C8" s="134"/>
      <c r="D8" s="134"/>
      <c r="E8" s="5" t="s">
        <v>134</v>
      </c>
      <c r="F8" s="134"/>
      <c r="G8" s="134"/>
      <c r="H8" s="33" t="s">
        <v>135</v>
      </c>
      <c r="I8" s="134"/>
      <c r="J8" s="134"/>
      <c r="K8" s="134"/>
      <c r="L8" s="143"/>
      <c r="M8" s="5" t="s">
        <v>322</v>
      </c>
      <c r="N8" s="10"/>
      <c r="O8" s="33" t="s">
        <v>315</v>
      </c>
      <c r="P8" s="7">
        <v>0</v>
      </c>
      <c r="Q8" s="7">
        <v>1</v>
      </c>
      <c r="R8" s="65">
        <v>0</v>
      </c>
      <c r="S8" s="65">
        <v>0</v>
      </c>
      <c r="T8" s="65">
        <v>0</v>
      </c>
      <c r="U8" s="65">
        <f>SUM(P8:T8)</f>
        <v>1</v>
      </c>
      <c r="V8" s="1"/>
      <c r="W8" s="1"/>
      <c r="X8" s="1"/>
    </row>
    <row r="9" spans="1:24" ht="153" customHeight="1" x14ac:dyDescent="0.25">
      <c r="A9" s="115"/>
      <c r="B9" s="115"/>
      <c r="C9" s="115"/>
      <c r="D9" s="115"/>
      <c r="E9" s="5" t="s">
        <v>136</v>
      </c>
      <c r="F9" s="115"/>
      <c r="G9" s="115"/>
      <c r="H9" s="5" t="s">
        <v>137</v>
      </c>
      <c r="I9" s="115"/>
      <c r="J9" s="115"/>
      <c r="K9" s="115"/>
      <c r="L9" s="223"/>
      <c r="M9" s="79" t="s">
        <v>355</v>
      </c>
      <c r="N9" s="74"/>
      <c r="O9" s="79" t="s">
        <v>315</v>
      </c>
      <c r="P9" s="80">
        <v>0</v>
      </c>
      <c r="Q9" s="80">
        <v>0</v>
      </c>
      <c r="R9" s="81">
        <v>1</v>
      </c>
      <c r="S9" s="81">
        <v>0</v>
      </c>
      <c r="T9" s="81">
        <v>0</v>
      </c>
      <c r="U9" s="81">
        <f>SUM(P9:T9)</f>
        <v>1</v>
      </c>
      <c r="V9" s="1"/>
      <c r="W9" s="1"/>
      <c r="X9" s="1"/>
    </row>
    <row r="10" spans="1:24" x14ac:dyDescent="0.25">
      <c r="A10" s="1"/>
      <c r="B10" s="1"/>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30">
    <mergeCell ref="F3:F4"/>
    <mergeCell ref="A5:A9"/>
    <mergeCell ref="B5:B9"/>
    <mergeCell ref="C5:C9"/>
    <mergeCell ref="D5:D9"/>
    <mergeCell ref="F5:F9"/>
    <mergeCell ref="G5:G9"/>
    <mergeCell ref="I3:I4"/>
    <mergeCell ref="K3:K4"/>
    <mergeCell ref="H3:H4"/>
    <mergeCell ref="J3:J4"/>
    <mergeCell ref="D3:D4"/>
    <mergeCell ref="G3:G4"/>
    <mergeCell ref="I5:I9"/>
    <mergeCell ref="J5:J9"/>
    <mergeCell ref="K6:K9"/>
    <mergeCell ref="E3:E4"/>
    <mergeCell ref="A2:C2"/>
    <mergeCell ref="A3:A4"/>
    <mergeCell ref="B3:B4"/>
    <mergeCell ref="C3:C4"/>
    <mergeCell ref="D2:P2"/>
    <mergeCell ref="O3:O4"/>
    <mergeCell ref="L6:L9"/>
    <mergeCell ref="Q2:U2"/>
    <mergeCell ref="Q3:U3"/>
    <mergeCell ref="P3:P4"/>
    <mergeCell ref="L3:L4"/>
    <mergeCell ref="N3:N4"/>
    <mergeCell ref="M3:M4"/>
  </mergeCells>
  <printOptions horizontalCentered="1"/>
  <pageMargins left="1" right="1" top="1" bottom="1" header="0.5" footer="0.5"/>
  <pageSetup paperSize="9" scale="46"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pageSetUpPr fitToPage="1"/>
  </sheetPr>
  <dimension ref="A1:X1000"/>
  <sheetViews>
    <sheetView showGridLines="0" view="pageBreakPreview" topLeftCell="K1" zoomScale="60" zoomScaleNormal="60" workbookViewId="0">
      <selection activeCell="L6" sqref="L6"/>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20" style="25" customWidth="1"/>
    <col min="14" max="14" width="18.8554687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224" t="s">
        <v>300</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409</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34"/>
      <c r="N4" s="134"/>
      <c r="O4" s="163"/>
      <c r="P4" s="134"/>
      <c r="Q4" s="29">
        <v>2019</v>
      </c>
      <c r="R4" s="29">
        <v>2020</v>
      </c>
      <c r="S4" s="29">
        <v>2021</v>
      </c>
      <c r="T4" s="29">
        <v>2022</v>
      </c>
      <c r="U4" s="29" t="s">
        <v>311</v>
      </c>
      <c r="V4" s="1"/>
      <c r="W4" s="1"/>
      <c r="X4" s="1"/>
    </row>
    <row r="5" spans="1:24" ht="146.25" customHeight="1" x14ac:dyDescent="0.25">
      <c r="A5" s="112" t="s">
        <v>67</v>
      </c>
      <c r="B5" s="112" t="s">
        <v>68</v>
      </c>
      <c r="C5" s="146" t="s">
        <v>138</v>
      </c>
      <c r="D5" s="112" t="s">
        <v>139</v>
      </c>
      <c r="E5" s="104" t="s">
        <v>140</v>
      </c>
      <c r="F5" s="27" t="s">
        <v>141</v>
      </c>
      <c r="G5" s="27" t="s">
        <v>142</v>
      </c>
      <c r="H5" s="110" t="s">
        <v>438</v>
      </c>
      <c r="I5" s="112"/>
      <c r="J5" s="112" t="s">
        <v>145</v>
      </c>
      <c r="K5" s="90" t="s">
        <v>146</v>
      </c>
      <c r="L5" s="85" t="s">
        <v>385</v>
      </c>
      <c r="M5" s="41" t="s">
        <v>323</v>
      </c>
      <c r="N5" s="32"/>
      <c r="O5" s="46" t="s">
        <v>315</v>
      </c>
      <c r="P5" s="32">
        <v>0</v>
      </c>
      <c r="Q5" s="32">
        <v>1</v>
      </c>
      <c r="R5" s="32">
        <v>0</v>
      </c>
      <c r="S5" s="32">
        <v>0</v>
      </c>
      <c r="T5" s="32">
        <v>0</v>
      </c>
      <c r="U5" s="32">
        <f>SUM(Q5:T5)</f>
        <v>1</v>
      </c>
      <c r="V5" s="1"/>
      <c r="W5" s="1"/>
      <c r="X5" s="1"/>
    </row>
    <row r="6" spans="1:24" ht="135" customHeight="1" x14ac:dyDescent="0.25">
      <c r="A6" s="134"/>
      <c r="B6" s="134"/>
      <c r="C6" s="134"/>
      <c r="D6" s="134"/>
      <c r="E6" s="89" t="s">
        <v>147</v>
      </c>
      <c r="F6" s="112" t="s">
        <v>148</v>
      </c>
      <c r="G6" s="112" t="s">
        <v>149</v>
      </c>
      <c r="H6" s="89" t="s">
        <v>439</v>
      </c>
      <c r="I6" s="134"/>
      <c r="J6" s="134"/>
      <c r="K6" s="5" t="s">
        <v>151</v>
      </c>
      <c r="L6" s="85" t="s">
        <v>385</v>
      </c>
      <c r="M6" s="32"/>
      <c r="N6" s="106" t="s">
        <v>417</v>
      </c>
      <c r="O6" s="46" t="s">
        <v>315</v>
      </c>
      <c r="P6" s="32">
        <v>0</v>
      </c>
      <c r="Q6" s="32">
        <v>1</v>
      </c>
      <c r="R6" s="32">
        <v>1</v>
      </c>
      <c r="S6" s="32">
        <v>1</v>
      </c>
      <c r="T6" s="32">
        <v>1</v>
      </c>
      <c r="U6" s="32">
        <f>SUM(Q6:T6)</f>
        <v>4</v>
      </c>
      <c r="V6" s="1"/>
      <c r="W6" s="1"/>
      <c r="X6" s="1"/>
    </row>
    <row r="7" spans="1:24" ht="183.75" customHeight="1" x14ac:dyDescent="0.25">
      <c r="A7" s="134"/>
      <c r="B7" s="134"/>
      <c r="C7" s="134"/>
      <c r="D7" s="134"/>
      <c r="E7" s="89" t="s">
        <v>152</v>
      </c>
      <c r="F7" s="134"/>
      <c r="G7" s="134"/>
      <c r="H7" s="89" t="s">
        <v>440</v>
      </c>
      <c r="I7" s="134"/>
      <c r="J7" s="134"/>
      <c r="K7" s="5" t="s">
        <v>154</v>
      </c>
      <c r="L7" s="85" t="s">
        <v>385</v>
      </c>
      <c r="M7" s="32"/>
      <c r="N7" s="57" t="s">
        <v>324</v>
      </c>
      <c r="O7" s="91" t="s">
        <v>316</v>
      </c>
      <c r="P7" s="32"/>
      <c r="Q7" s="32">
        <v>25</v>
      </c>
      <c r="R7" s="32">
        <v>50</v>
      </c>
      <c r="S7" s="32">
        <v>75</v>
      </c>
      <c r="T7" s="32">
        <v>100</v>
      </c>
      <c r="U7" s="32">
        <v>100</v>
      </c>
      <c r="V7" s="1"/>
      <c r="W7" s="1"/>
      <c r="X7" s="1"/>
    </row>
    <row r="8" spans="1:24" ht="149.25" customHeight="1" x14ac:dyDescent="0.25">
      <c r="A8" s="115"/>
      <c r="B8" s="115"/>
      <c r="C8" s="115"/>
      <c r="D8" s="115"/>
      <c r="E8" s="89" t="s">
        <v>155</v>
      </c>
      <c r="F8" s="115"/>
      <c r="G8" s="115"/>
      <c r="H8" s="89" t="s">
        <v>441</v>
      </c>
      <c r="I8" s="115"/>
      <c r="J8" s="115"/>
      <c r="K8" s="5" t="s">
        <v>157</v>
      </c>
      <c r="L8" s="85" t="s">
        <v>385</v>
      </c>
      <c r="M8" s="41" t="s">
        <v>325</v>
      </c>
      <c r="N8" s="32"/>
      <c r="O8" s="46" t="s">
        <v>315</v>
      </c>
      <c r="P8" s="32">
        <v>0</v>
      </c>
      <c r="Q8" s="32">
        <v>1</v>
      </c>
      <c r="R8" s="32">
        <v>0</v>
      </c>
      <c r="S8" s="32">
        <v>0</v>
      </c>
      <c r="T8" s="32">
        <v>0</v>
      </c>
      <c r="U8" s="32">
        <f>SUM(Q8:T8)</f>
        <v>1</v>
      </c>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x14ac:dyDescent="0.25">
      <c r="A10" s="1"/>
      <c r="B10" s="1"/>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28">
    <mergeCell ref="Q2:U2"/>
    <mergeCell ref="D2:P2"/>
    <mergeCell ref="F3:F4"/>
    <mergeCell ref="Q3:U3"/>
    <mergeCell ref="H3:H4"/>
    <mergeCell ref="I3:I4"/>
    <mergeCell ref="P3:P4"/>
    <mergeCell ref="N3:N4"/>
    <mergeCell ref="O3:O4"/>
    <mergeCell ref="A2:C2"/>
    <mergeCell ref="D3:D4"/>
    <mergeCell ref="J5:J8"/>
    <mergeCell ref="I5:I8"/>
    <mergeCell ref="J3:J4"/>
    <mergeCell ref="B3:B4"/>
    <mergeCell ref="C3:C4"/>
    <mergeCell ref="A5:A8"/>
    <mergeCell ref="A3:A4"/>
    <mergeCell ref="G6:G8"/>
    <mergeCell ref="G3:G4"/>
    <mergeCell ref="E3:E4"/>
    <mergeCell ref="F6:F8"/>
    <mergeCell ref="B5:B8"/>
    <mergeCell ref="C5:C8"/>
    <mergeCell ref="D5:D8"/>
    <mergeCell ref="M3:M4"/>
    <mergeCell ref="K3:K4"/>
    <mergeCell ref="L3:L4"/>
  </mergeCells>
  <printOptions horizontalCentered="1"/>
  <pageMargins left="1" right="1" top="1" bottom="1" header="0.5" footer="0.5"/>
  <pageSetup paperSize="9" scale="53"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L5:L8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pageSetUpPr fitToPage="1"/>
  </sheetPr>
  <dimension ref="A1:X1000"/>
  <sheetViews>
    <sheetView showGridLines="0" view="pageBreakPreview" topLeftCell="J7" zoomScale="85" zoomScaleNormal="60" zoomScaleSheetLayoutView="85" workbookViewId="0">
      <selection activeCell="M9" sqref="M9"/>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30.7109375" style="25" customWidth="1"/>
    <col min="14" max="14" width="17.8554687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301</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409</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15"/>
      <c r="N4" s="115"/>
      <c r="O4" s="163"/>
      <c r="P4" s="115"/>
      <c r="Q4" s="4">
        <v>2019</v>
      </c>
      <c r="R4" s="4">
        <v>2020</v>
      </c>
      <c r="S4" s="4">
        <v>2021</v>
      </c>
      <c r="T4" s="4">
        <v>2022</v>
      </c>
      <c r="U4" s="4" t="s">
        <v>311</v>
      </c>
      <c r="V4" s="1"/>
      <c r="W4" s="1"/>
      <c r="X4" s="1"/>
    </row>
    <row r="5" spans="1:24" ht="150" x14ac:dyDescent="0.25">
      <c r="A5" s="112" t="s">
        <v>158</v>
      </c>
      <c r="B5" s="112" t="s">
        <v>303</v>
      </c>
      <c r="C5" s="146" t="s">
        <v>160</v>
      </c>
      <c r="D5" s="112" t="s">
        <v>161</v>
      </c>
      <c r="E5" s="89" t="s">
        <v>162</v>
      </c>
      <c r="F5" s="89" t="s">
        <v>163</v>
      </c>
      <c r="G5" s="112"/>
      <c r="H5" s="89" t="s">
        <v>442</v>
      </c>
      <c r="I5" s="5" t="s">
        <v>165</v>
      </c>
      <c r="J5" s="112"/>
      <c r="K5" s="209" t="s">
        <v>326</v>
      </c>
      <c r="L5" s="85" t="s">
        <v>378</v>
      </c>
      <c r="M5" s="33" t="s">
        <v>356</v>
      </c>
      <c r="N5" s="7"/>
      <c r="O5" s="36" t="s">
        <v>315</v>
      </c>
      <c r="P5" s="7">
        <v>3</v>
      </c>
      <c r="Q5" s="7">
        <v>3</v>
      </c>
      <c r="R5" s="7">
        <v>5</v>
      </c>
      <c r="S5" s="7">
        <v>5</v>
      </c>
      <c r="T5" s="7">
        <v>5</v>
      </c>
      <c r="U5" s="7">
        <f>SUM(Q5:T5)</f>
        <v>18</v>
      </c>
      <c r="V5" s="1"/>
      <c r="W5" s="1"/>
      <c r="X5" s="1"/>
    </row>
    <row r="6" spans="1:24" ht="60" x14ac:dyDescent="0.25">
      <c r="A6" s="134"/>
      <c r="B6" s="134"/>
      <c r="C6" s="134"/>
      <c r="D6" s="134"/>
      <c r="E6" s="89" t="s">
        <v>166</v>
      </c>
      <c r="F6" s="112" t="s">
        <v>167</v>
      </c>
      <c r="G6" s="134"/>
      <c r="H6" s="146" t="s">
        <v>443</v>
      </c>
      <c r="I6" s="5" t="s">
        <v>169</v>
      </c>
      <c r="J6" s="134"/>
      <c r="K6" s="225"/>
      <c r="L6" s="85" t="s">
        <v>385</v>
      </c>
      <c r="M6" s="109" t="s">
        <v>371</v>
      </c>
      <c r="N6" s="10"/>
      <c r="O6" s="36" t="s">
        <v>315</v>
      </c>
      <c r="P6" s="55">
        <v>308</v>
      </c>
      <c r="Q6" s="55">
        <v>1000</v>
      </c>
      <c r="R6" s="55">
        <v>1500</v>
      </c>
      <c r="S6" s="55">
        <v>2200</v>
      </c>
      <c r="T6" s="55">
        <v>3000</v>
      </c>
      <c r="U6" s="55">
        <f>+T6</f>
        <v>3000</v>
      </c>
      <c r="V6" s="1"/>
      <c r="W6" s="1"/>
      <c r="X6" s="1"/>
    </row>
    <row r="7" spans="1:24" ht="105" x14ac:dyDescent="0.25">
      <c r="A7" s="134"/>
      <c r="B7" s="134"/>
      <c r="C7" s="134"/>
      <c r="D7" s="134"/>
      <c r="E7" s="89" t="s">
        <v>170</v>
      </c>
      <c r="F7" s="134"/>
      <c r="G7" s="134"/>
      <c r="H7" s="134"/>
      <c r="I7" s="5" t="s">
        <v>171</v>
      </c>
      <c r="J7" s="134"/>
      <c r="K7" s="225"/>
      <c r="L7" s="183" t="s">
        <v>380</v>
      </c>
      <c r="M7" s="92" t="s">
        <v>395</v>
      </c>
      <c r="N7" s="10"/>
      <c r="O7" s="46" t="s">
        <v>316</v>
      </c>
      <c r="P7" s="32">
        <v>0</v>
      </c>
      <c r="Q7" s="31">
        <v>25</v>
      </c>
      <c r="R7" s="31">
        <v>50</v>
      </c>
      <c r="S7" s="31">
        <v>75</v>
      </c>
      <c r="T7" s="31">
        <v>100</v>
      </c>
      <c r="U7" s="31">
        <f>+T7</f>
        <v>100</v>
      </c>
      <c r="V7" s="1"/>
      <c r="W7" s="1"/>
      <c r="X7" s="1"/>
    </row>
    <row r="8" spans="1:24" ht="45" x14ac:dyDescent="0.25">
      <c r="A8" s="134"/>
      <c r="B8" s="134"/>
      <c r="C8" s="134"/>
      <c r="D8" s="134"/>
      <c r="E8" s="146" t="s">
        <v>172</v>
      </c>
      <c r="F8" s="134"/>
      <c r="G8" s="134"/>
      <c r="H8" s="134"/>
      <c r="I8" s="5" t="s">
        <v>173</v>
      </c>
      <c r="J8" s="134"/>
      <c r="K8" s="225"/>
      <c r="L8" s="183"/>
      <c r="M8" s="87" t="s">
        <v>357</v>
      </c>
      <c r="N8" s="10"/>
      <c r="O8" s="36" t="s">
        <v>315</v>
      </c>
      <c r="P8" s="7">
        <v>0</v>
      </c>
      <c r="Q8" s="7">
        <v>2</v>
      </c>
      <c r="R8" s="7">
        <v>3</v>
      </c>
      <c r="S8" s="7">
        <v>5</v>
      </c>
      <c r="T8" s="7">
        <v>7</v>
      </c>
      <c r="U8" s="7">
        <f>SUM(Q8:T8)</f>
        <v>17</v>
      </c>
      <c r="V8" s="1"/>
      <c r="W8" s="1"/>
      <c r="X8" s="1"/>
    </row>
    <row r="9" spans="1:24" ht="90" x14ac:dyDescent="0.25">
      <c r="A9" s="115"/>
      <c r="B9" s="115"/>
      <c r="C9" s="115"/>
      <c r="D9" s="115"/>
      <c r="E9" s="115"/>
      <c r="F9" s="115"/>
      <c r="G9" s="115"/>
      <c r="H9" s="115"/>
      <c r="I9" s="238" t="s">
        <v>174</v>
      </c>
      <c r="J9" s="115"/>
      <c r="K9" s="210"/>
      <c r="L9" s="183"/>
      <c r="M9" s="88"/>
      <c r="N9" s="86" t="s">
        <v>390</v>
      </c>
      <c r="O9" s="36" t="s">
        <v>315</v>
      </c>
      <c r="P9" s="7">
        <v>0</v>
      </c>
      <c r="Q9" s="7">
        <v>0</v>
      </c>
      <c r="R9" s="7">
        <v>2</v>
      </c>
      <c r="S9" s="7">
        <v>2</v>
      </c>
      <c r="T9" s="7">
        <v>2</v>
      </c>
      <c r="U9" s="7">
        <f>SUM(Q9:T9)</f>
        <v>6</v>
      </c>
      <c r="V9" s="1"/>
      <c r="W9" s="1"/>
      <c r="X9" s="1"/>
    </row>
    <row r="10" spans="1:24" x14ac:dyDescent="0.25">
      <c r="A10" s="1"/>
      <c r="B10" s="1"/>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31">
    <mergeCell ref="Q2:U2"/>
    <mergeCell ref="N3:N4"/>
    <mergeCell ref="P3:P4"/>
    <mergeCell ref="Q3:U3"/>
    <mergeCell ref="A2:C2"/>
    <mergeCell ref="D2:P2"/>
    <mergeCell ref="A3:A4"/>
    <mergeCell ref="L3:L4"/>
    <mergeCell ref="K3:K4"/>
    <mergeCell ref="B3:B4"/>
    <mergeCell ref="C3:C4"/>
    <mergeCell ref="E3:E4"/>
    <mergeCell ref="J3:J4"/>
    <mergeCell ref="O3:O4"/>
    <mergeCell ref="A5:A9"/>
    <mergeCell ref="B5:B9"/>
    <mergeCell ref="C5:C9"/>
    <mergeCell ref="D5:D9"/>
    <mergeCell ref="D3:D4"/>
    <mergeCell ref="E8:E9"/>
    <mergeCell ref="F6:F9"/>
    <mergeCell ref="F3:F4"/>
    <mergeCell ref="M3:M4"/>
    <mergeCell ref="H6:H9"/>
    <mergeCell ref="J5:J9"/>
    <mergeCell ref="G5:G9"/>
    <mergeCell ref="L7:L9"/>
    <mergeCell ref="G3:G4"/>
    <mergeCell ref="H3:H4"/>
    <mergeCell ref="I3:I4"/>
    <mergeCell ref="K5:K9"/>
  </mergeCells>
  <printOptions horizontalCentered="1"/>
  <pageMargins left="1" right="1" top="1" bottom="1" header="0.5" footer="0.5"/>
  <pageSetup paperSize="9" scale="51"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L5:L7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pageSetUpPr fitToPage="1"/>
  </sheetPr>
  <dimension ref="A1:X1000"/>
  <sheetViews>
    <sheetView showGridLines="0" view="pageBreakPreview" topLeftCell="H1" zoomScale="60" zoomScaleNormal="70" workbookViewId="0">
      <selection activeCell="J5" sqref="J5:J7"/>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24" style="25" customWidth="1"/>
    <col min="14" max="14" width="19.2851562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302</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411</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34"/>
      <c r="N4" s="134"/>
      <c r="O4" s="163"/>
      <c r="P4" s="134"/>
      <c r="Q4" s="29">
        <v>2019</v>
      </c>
      <c r="R4" s="29">
        <v>2020</v>
      </c>
      <c r="S4" s="29">
        <v>2021</v>
      </c>
      <c r="T4" s="29">
        <v>2022</v>
      </c>
      <c r="U4" s="29" t="s">
        <v>311</v>
      </c>
      <c r="V4" s="1"/>
      <c r="W4" s="1"/>
      <c r="X4" s="1"/>
    </row>
    <row r="5" spans="1:24" ht="84.75" customHeight="1" x14ac:dyDescent="0.25">
      <c r="A5" s="112" t="s">
        <v>158</v>
      </c>
      <c r="B5" s="112" t="s">
        <v>303</v>
      </c>
      <c r="C5" s="146" t="s">
        <v>175</v>
      </c>
      <c r="D5" s="146" t="s">
        <v>176</v>
      </c>
      <c r="E5" s="146" t="s">
        <v>177</v>
      </c>
      <c r="F5" s="89" t="s">
        <v>178</v>
      </c>
      <c r="G5" s="112" t="s">
        <v>179</v>
      </c>
      <c r="H5" s="89" t="s">
        <v>446</v>
      </c>
      <c r="I5" s="146" t="s">
        <v>445</v>
      </c>
      <c r="J5" s="146" t="s">
        <v>444</v>
      </c>
      <c r="K5" s="33" t="s">
        <v>183</v>
      </c>
      <c r="L5" s="85" t="s">
        <v>382</v>
      </c>
      <c r="M5" s="41" t="s">
        <v>327</v>
      </c>
      <c r="N5" s="32"/>
      <c r="O5" s="46" t="s">
        <v>315</v>
      </c>
      <c r="P5" s="32">
        <v>0</v>
      </c>
      <c r="Q5" s="32">
        <v>1</v>
      </c>
      <c r="R5" s="32">
        <v>1</v>
      </c>
      <c r="S5" s="32">
        <v>1</v>
      </c>
      <c r="T5" s="32">
        <v>1</v>
      </c>
      <c r="U5" s="32">
        <f>SUM(Q5:T5)</f>
        <v>4</v>
      </c>
      <c r="V5" s="1"/>
      <c r="W5" s="1"/>
      <c r="X5" s="1"/>
    </row>
    <row r="6" spans="1:24" ht="118.5" customHeight="1" x14ac:dyDescent="0.25">
      <c r="A6" s="134"/>
      <c r="B6" s="134"/>
      <c r="C6" s="134"/>
      <c r="D6" s="134"/>
      <c r="E6" s="134"/>
      <c r="F6" s="33" t="s">
        <v>184</v>
      </c>
      <c r="G6" s="134"/>
      <c r="H6" s="230" t="s">
        <v>447</v>
      </c>
      <c r="I6" s="134"/>
      <c r="J6" s="134"/>
      <c r="K6" s="5" t="s">
        <v>186</v>
      </c>
      <c r="L6" s="85" t="s">
        <v>381</v>
      </c>
      <c r="M6" s="41" t="s">
        <v>328</v>
      </c>
      <c r="N6" s="32"/>
      <c r="O6" s="46" t="s">
        <v>315</v>
      </c>
      <c r="P6" s="32">
        <v>0</v>
      </c>
      <c r="Q6" s="32">
        <v>1</v>
      </c>
      <c r="R6" s="32">
        <v>1</v>
      </c>
      <c r="S6" s="32">
        <v>1</v>
      </c>
      <c r="T6" s="32">
        <v>1</v>
      </c>
      <c r="U6" s="32">
        <f t="shared" ref="U6:U7" si="0">SUM(Q6:T6)</f>
        <v>4</v>
      </c>
      <c r="V6" s="1"/>
      <c r="W6" s="1"/>
      <c r="X6" s="1"/>
    </row>
    <row r="7" spans="1:24" ht="90.75" customHeight="1" x14ac:dyDescent="0.25">
      <c r="A7" s="115"/>
      <c r="B7" s="115"/>
      <c r="C7" s="115"/>
      <c r="D7" s="115"/>
      <c r="E7" s="115"/>
      <c r="F7" s="5" t="s">
        <v>187</v>
      </c>
      <c r="G7" s="115"/>
      <c r="H7" s="115"/>
      <c r="I7" s="115"/>
      <c r="J7" s="115"/>
      <c r="K7" s="5"/>
      <c r="L7" s="85" t="s">
        <v>380</v>
      </c>
      <c r="M7" s="32"/>
      <c r="N7" s="41" t="s">
        <v>329</v>
      </c>
      <c r="O7" s="46" t="s">
        <v>315</v>
      </c>
      <c r="P7" s="32">
        <v>0</v>
      </c>
      <c r="Q7" s="32">
        <v>1</v>
      </c>
      <c r="R7" s="32">
        <v>1</v>
      </c>
      <c r="S7" s="32">
        <v>1</v>
      </c>
      <c r="T7" s="32">
        <v>1</v>
      </c>
      <c r="U7" s="32">
        <f t="shared" si="0"/>
        <v>4</v>
      </c>
      <c r="V7" s="1"/>
      <c r="W7" s="1"/>
      <c r="X7" s="1"/>
    </row>
    <row r="8" spans="1:24" x14ac:dyDescent="0.25">
      <c r="A8" s="1"/>
      <c r="B8" s="1"/>
      <c r="C8" s="1"/>
      <c r="D8" s="1"/>
      <c r="E8" s="1"/>
      <c r="F8" s="1"/>
      <c r="G8" s="1"/>
      <c r="H8" s="1"/>
      <c r="I8" s="1"/>
      <c r="J8" s="1"/>
      <c r="K8" s="1"/>
      <c r="L8" s="1"/>
      <c r="M8" s="1"/>
      <c r="N8" s="1"/>
      <c r="O8" s="1"/>
      <c r="P8" s="1"/>
      <c r="Q8" s="1"/>
      <c r="R8" s="1"/>
      <c r="S8" s="1"/>
      <c r="T8" s="1"/>
      <c r="U8" s="1"/>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x14ac:dyDescent="0.25">
      <c r="A10" s="1"/>
      <c r="B10" s="1"/>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29">
    <mergeCell ref="O3:O4"/>
    <mergeCell ref="Q2:U2"/>
    <mergeCell ref="P3:P4"/>
    <mergeCell ref="Q3:U3"/>
    <mergeCell ref="A3:A4"/>
    <mergeCell ref="B3:B4"/>
    <mergeCell ref="D3:D4"/>
    <mergeCell ref="G3:G4"/>
    <mergeCell ref="D2:P2"/>
    <mergeCell ref="K3:K4"/>
    <mergeCell ref="C3:C4"/>
    <mergeCell ref="A2:C2"/>
    <mergeCell ref="L3:L4"/>
    <mergeCell ref="N3:N4"/>
    <mergeCell ref="M3:M4"/>
    <mergeCell ref="E3:E4"/>
    <mergeCell ref="F3:F4"/>
    <mergeCell ref="H3:H4"/>
    <mergeCell ref="I5:I7"/>
    <mergeCell ref="J5:J7"/>
    <mergeCell ref="J3:J4"/>
    <mergeCell ref="I3:I4"/>
    <mergeCell ref="A5:A7"/>
    <mergeCell ref="B5:B7"/>
    <mergeCell ref="C5:C7"/>
    <mergeCell ref="H6:H7"/>
    <mergeCell ref="G5:G7"/>
    <mergeCell ref="D5:D7"/>
    <mergeCell ref="E5:E7"/>
  </mergeCells>
  <printOptions horizontalCentered="1"/>
  <pageMargins left="1" right="1" top="1" bottom="1" header="0.5" footer="0.5"/>
  <pageSetup paperSize="9" scale="52"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L5:L7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pageSetUpPr fitToPage="1"/>
  </sheetPr>
  <dimension ref="A1:X997"/>
  <sheetViews>
    <sheetView showGridLines="0" view="pageBreakPreview" topLeftCell="K1" zoomScale="60" zoomScaleNormal="60" workbookViewId="0">
      <selection activeCell="V5" sqref="V5"/>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30.7109375" style="25" customWidth="1"/>
    <col min="14" max="14" width="17.85546875" customWidth="1"/>
    <col min="15" max="15" width="17.85546875" style="64"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224" t="s">
        <v>304</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411</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15"/>
      <c r="N4" s="115"/>
      <c r="O4" s="163"/>
      <c r="P4" s="115"/>
      <c r="Q4" s="4">
        <v>2019</v>
      </c>
      <c r="R4" s="4">
        <v>2020</v>
      </c>
      <c r="S4" s="4">
        <v>2021</v>
      </c>
      <c r="T4" s="4">
        <v>2022</v>
      </c>
      <c r="U4" s="4" t="s">
        <v>311</v>
      </c>
      <c r="V4" s="1"/>
      <c r="W4" s="1"/>
      <c r="X4" s="1"/>
    </row>
    <row r="5" spans="1:24" ht="129.75" customHeight="1" x14ac:dyDescent="0.25">
      <c r="A5" s="112" t="s">
        <v>158</v>
      </c>
      <c r="B5" s="112" t="s">
        <v>303</v>
      </c>
      <c r="C5" s="146" t="s">
        <v>188</v>
      </c>
      <c r="D5" s="112" t="s">
        <v>189</v>
      </c>
      <c r="E5" s="5" t="s">
        <v>190</v>
      </c>
      <c r="F5" s="89" t="s">
        <v>191</v>
      </c>
      <c r="G5" s="112"/>
      <c r="H5" s="33" t="s">
        <v>192</v>
      </c>
      <c r="I5" s="112" t="s">
        <v>193</v>
      </c>
      <c r="J5" s="112"/>
      <c r="K5" s="112" t="s">
        <v>194</v>
      </c>
      <c r="L5" s="112" t="s">
        <v>378</v>
      </c>
      <c r="M5" s="45" t="s">
        <v>361</v>
      </c>
      <c r="N5" s="5"/>
      <c r="O5" s="96" t="s">
        <v>359</v>
      </c>
      <c r="P5" s="96">
        <v>0</v>
      </c>
      <c r="Q5" s="96">
        <v>25</v>
      </c>
      <c r="R5" s="96">
        <v>50</v>
      </c>
      <c r="S5" s="96">
        <v>75</v>
      </c>
      <c r="T5" s="96">
        <v>100</v>
      </c>
      <c r="U5" s="96">
        <f>T5</f>
        <v>100</v>
      </c>
      <c r="V5" s="1"/>
      <c r="W5" s="1"/>
      <c r="X5" s="1"/>
    </row>
    <row r="6" spans="1:24" ht="77.25" customHeight="1" x14ac:dyDescent="0.25">
      <c r="A6" s="134"/>
      <c r="B6" s="134"/>
      <c r="C6" s="134"/>
      <c r="D6" s="134"/>
      <c r="E6" s="112" t="s">
        <v>195</v>
      </c>
      <c r="F6" s="146" t="s">
        <v>196</v>
      </c>
      <c r="G6" s="134"/>
      <c r="H6" s="33" t="s">
        <v>197</v>
      </c>
      <c r="I6" s="134"/>
      <c r="J6" s="134"/>
      <c r="K6" s="134"/>
      <c r="L6" s="143"/>
      <c r="M6" s="45" t="s">
        <v>358</v>
      </c>
      <c r="N6" s="5"/>
      <c r="O6" s="96" t="s">
        <v>359</v>
      </c>
      <c r="P6" s="96">
        <v>0</v>
      </c>
      <c r="Q6" s="96">
        <v>25</v>
      </c>
      <c r="R6" s="96">
        <v>50</v>
      </c>
      <c r="S6" s="96">
        <v>75</v>
      </c>
      <c r="T6" s="96">
        <v>100</v>
      </c>
      <c r="U6" s="96">
        <f>T6</f>
        <v>100</v>
      </c>
      <c r="V6" s="1"/>
      <c r="W6" s="1"/>
      <c r="X6" s="1"/>
    </row>
    <row r="7" spans="1:24" ht="66" customHeight="1" x14ac:dyDescent="0.25">
      <c r="A7" s="115"/>
      <c r="B7" s="115"/>
      <c r="C7" s="115"/>
      <c r="D7" s="115"/>
      <c r="E7" s="115"/>
      <c r="F7" s="115"/>
      <c r="G7" s="115"/>
      <c r="H7" s="33" t="s">
        <v>198</v>
      </c>
      <c r="I7" s="115"/>
      <c r="J7" s="115"/>
      <c r="K7" s="115"/>
      <c r="L7" s="144"/>
      <c r="M7" s="109" t="s">
        <v>360</v>
      </c>
      <c r="N7" s="5"/>
      <c r="O7" s="96" t="s">
        <v>359</v>
      </c>
      <c r="P7" s="96">
        <v>0</v>
      </c>
      <c r="Q7" s="96">
        <v>25</v>
      </c>
      <c r="R7" s="96">
        <v>50</v>
      </c>
      <c r="S7" s="96">
        <v>75</v>
      </c>
      <c r="T7" s="96">
        <v>100</v>
      </c>
      <c r="U7" s="96">
        <f>T7</f>
        <v>100</v>
      </c>
      <c r="V7" s="1"/>
      <c r="W7" s="1"/>
      <c r="X7" s="1"/>
    </row>
    <row r="8" spans="1:24" x14ac:dyDescent="0.25">
      <c r="A8" s="1"/>
      <c r="B8" s="1"/>
      <c r="C8" s="1"/>
      <c r="D8" s="1"/>
      <c r="E8" s="1"/>
      <c r="F8" s="1"/>
      <c r="G8" s="1"/>
      <c r="H8" s="1"/>
      <c r="I8" s="1"/>
      <c r="J8" s="1"/>
      <c r="K8" s="1"/>
      <c r="L8" s="1"/>
      <c r="M8" s="1"/>
      <c r="N8" s="1"/>
      <c r="O8" s="1"/>
      <c r="P8" s="1"/>
      <c r="Q8" s="1"/>
      <c r="R8" s="1"/>
      <c r="S8" s="1"/>
      <c r="T8" s="1"/>
      <c r="U8" s="1"/>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x14ac:dyDescent="0.25">
      <c r="A10" s="1"/>
      <c r="B10" s="1"/>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sheetData>
  <mergeCells count="31">
    <mergeCell ref="K5:K7"/>
    <mergeCell ref="I5:I7"/>
    <mergeCell ref="J5:J7"/>
    <mergeCell ref="G5:G7"/>
    <mergeCell ref="C3:C4"/>
    <mergeCell ref="A2:C2"/>
    <mergeCell ref="G3:G4"/>
    <mergeCell ref="H3:H4"/>
    <mergeCell ref="F6:F7"/>
    <mergeCell ref="B5:B7"/>
    <mergeCell ref="B3:B4"/>
    <mergeCell ref="D3:D4"/>
    <mergeCell ref="E3:E4"/>
    <mergeCell ref="A3:A4"/>
    <mergeCell ref="A5:A7"/>
    <mergeCell ref="E6:E7"/>
    <mergeCell ref="C5:C7"/>
    <mergeCell ref="D5:D7"/>
    <mergeCell ref="F3:F4"/>
    <mergeCell ref="L5:L7"/>
    <mergeCell ref="Q2:U2"/>
    <mergeCell ref="Q3:U3"/>
    <mergeCell ref="N3:N4"/>
    <mergeCell ref="D2:P2"/>
    <mergeCell ref="P3:P4"/>
    <mergeCell ref="J3:J4"/>
    <mergeCell ref="L3:L4"/>
    <mergeCell ref="I3:I4"/>
    <mergeCell ref="K3:K4"/>
    <mergeCell ref="M3:M4"/>
    <mergeCell ref="O3:O4"/>
  </mergeCells>
  <printOptions horizontalCentered="1"/>
  <pageMargins left="1" right="1" top="1" bottom="1" header="0.5" footer="0.5"/>
  <pageSetup paperSize="9" scale="51"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L5:L7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pageSetUpPr fitToPage="1"/>
  </sheetPr>
  <dimension ref="A1:X1001"/>
  <sheetViews>
    <sheetView showGridLines="0" view="pageBreakPreview" topLeftCell="A4" zoomScale="60" zoomScaleNormal="60" workbookViewId="0">
      <selection activeCell="K10" sqref="K10"/>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30.7109375" style="25" customWidth="1"/>
    <col min="14" max="14" width="23"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305</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409</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34"/>
      <c r="N4" s="134"/>
      <c r="O4" s="163"/>
      <c r="P4" s="134"/>
      <c r="Q4" s="29">
        <v>2019</v>
      </c>
      <c r="R4" s="29">
        <v>2020</v>
      </c>
      <c r="S4" s="29">
        <v>2021</v>
      </c>
      <c r="T4" s="29">
        <v>2022</v>
      </c>
      <c r="U4" s="29" t="s">
        <v>311</v>
      </c>
      <c r="V4" s="1"/>
      <c r="W4" s="1"/>
      <c r="X4" s="1"/>
    </row>
    <row r="5" spans="1:24" ht="182.25" customHeight="1" x14ac:dyDescent="0.25">
      <c r="A5" s="112" t="s">
        <v>158</v>
      </c>
      <c r="B5" s="112" t="s">
        <v>303</v>
      </c>
      <c r="C5" s="146" t="s">
        <v>199</v>
      </c>
      <c r="D5" s="112" t="s">
        <v>200</v>
      </c>
      <c r="E5" s="89" t="s">
        <v>201</v>
      </c>
      <c r="F5" s="5" t="s">
        <v>202</v>
      </c>
      <c r="G5" s="5" t="s">
        <v>203</v>
      </c>
      <c r="H5" s="89" t="s">
        <v>448</v>
      </c>
      <c r="I5" s="146" t="s">
        <v>451</v>
      </c>
      <c r="J5" s="89" t="s">
        <v>452</v>
      </c>
      <c r="K5" s="5" t="s">
        <v>207</v>
      </c>
      <c r="L5" s="226" t="s">
        <v>379</v>
      </c>
      <c r="M5" s="185" t="s">
        <v>362</v>
      </c>
      <c r="N5" s="217"/>
      <c r="O5" s="221" t="s">
        <v>316</v>
      </c>
      <c r="P5" s="217">
        <v>0</v>
      </c>
      <c r="Q5" s="217">
        <v>100</v>
      </c>
      <c r="R5" s="217">
        <v>100</v>
      </c>
      <c r="S5" s="217">
        <v>100</v>
      </c>
      <c r="T5" s="217">
        <v>100</v>
      </c>
      <c r="U5" s="217">
        <v>100</v>
      </c>
      <c r="V5" s="1"/>
      <c r="W5" s="1"/>
      <c r="X5" s="1"/>
    </row>
    <row r="6" spans="1:24" ht="67.5" customHeight="1" x14ac:dyDescent="0.25">
      <c r="A6" s="134"/>
      <c r="B6" s="134"/>
      <c r="C6" s="134"/>
      <c r="D6" s="134"/>
      <c r="E6" s="112" t="s">
        <v>208</v>
      </c>
      <c r="F6" s="146" t="s">
        <v>209</v>
      </c>
      <c r="G6" s="112" t="s">
        <v>210</v>
      </c>
      <c r="H6" s="89" t="s">
        <v>449</v>
      </c>
      <c r="I6" s="134"/>
      <c r="J6" s="146" t="s">
        <v>453</v>
      </c>
      <c r="K6" s="33" t="s">
        <v>213</v>
      </c>
      <c r="L6" s="227"/>
      <c r="M6" s="183"/>
      <c r="N6" s="217"/>
      <c r="O6" s="217"/>
      <c r="P6" s="217"/>
      <c r="Q6" s="217"/>
      <c r="R6" s="217"/>
      <c r="S6" s="217"/>
      <c r="T6" s="217"/>
      <c r="U6" s="217"/>
      <c r="V6" s="1"/>
      <c r="W6" s="1"/>
      <c r="X6" s="1"/>
    </row>
    <row r="7" spans="1:24" ht="71.25" customHeight="1" x14ac:dyDescent="0.25">
      <c r="A7" s="134"/>
      <c r="B7" s="134"/>
      <c r="C7" s="134"/>
      <c r="D7" s="134"/>
      <c r="E7" s="134"/>
      <c r="F7" s="134"/>
      <c r="G7" s="134"/>
      <c r="H7" s="146" t="s">
        <v>450</v>
      </c>
      <c r="I7" s="134"/>
      <c r="J7" s="134"/>
      <c r="K7" s="5" t="s">
        <v>215</v>
      </c>
      <c r="L7" s="227"/>
      <c r="M7" s="41" t="s">
        <v>330</v>
      </c>
      <c r="N7" s="69"/>
      <c r="O7" s="70" t="s">
        <v>315</v>
      </c>
      <c r="P7" s="69">
        <v>0</v>
      </c>
      <c r="Q7" s="69">
        <v>0</v>
      </c>
      <c r="R7" s="69">
        <v>1</v>
      </c>
      <c r="S7" s="69">
        <v>1</v>
      </c>
      <c r="T7" s="69">
        <v>1</v>
      </c>
      <c r="U7" s="69">
        <f>SUM(Q7:T7)</f>
        <v>3</v>
      </c>
      <c r="V7" s="1"/>
      <c r="W7" s="1"/>
      <c r="X7" s="1"/>
    </row>
    <row r="8" spans="1:24" ht="58.5" customHeight="1" x14ac:dyDescent="0.25">
      <c r="A8" s="134"/>
      <c r="B8" s="134"/>
      <c r="C8" s="134"/>
      <c r="D8" s="134"/>
      <c r="E8" s="134"/>
      <c r="F8" s="134"/>
      <c r="G8" s="134"/>
      <c r="H8" s="134"/>
      <c r="I8" s="134"/>
      <c r="J8" s="134"/>
      <c r="K8" s="5" t="s">
        <v>400</v>
      </c>
      <c r="L8" s="227"/>
      <c r="M8" s="41" t="s">
        <v>332</v>
      </c>
      <c r="N8" s="69"/>
      <c r="O8" s="70" t="s">
        <v>315</v>
      </c>
      <c r="P8" s="69">
        <v>0</v>
      </c>
      <c r="Q8" s="69">
        <v>0</v>
      </c>
      <c r="R8" s="69">
        <v>2</v>
      </c>
      <c r="S8" s="69">
        <v>2</v>
      </c>
      <c r="T8" s="69">
        <v>2</v>
      </c>
      <c r="U8" s="69">
        <f>SUM(Q8:T8)</f>
        <v>6</v>
      </c>
      <c r="V8" s="1"/>
      <c r="W8" s="1"/>
      <c r="X8" s="1"/>
    </row>
    <row r="9" spans="1:24" s="26" customFormat="1" ht="58.5" customHeight="1" x14ac:dyDescent="0.25">
      <c r="A9" s="134"/>
      <c r="B9" s="134"/>
      <c r="C9" s="134"/>
      <c r="D9" s="134"/>
      <c r="E9" s="134"/>
      <c r="F9" s="134"/>
      <c r="G9" s="134"/>
      <c r="H9" s="134"/>
      <c r="I9" s="134"/>
      <c r="J9" s="134"/>
      <c r="K9" s="5"/>
      <c r="L9" s="227"/>
      <c r="M9" s="106" t="s">
        <v>333</v>
      </c>
      <c r="N9" s="69"/>
      <c r="O9" s="70" t="s">
        <v>315</v>
      </c>
      <c r="P9" s="69">
        <v>1</v>
      </c>
      <c r="Q9" s="69">
        <v>1</v>
      </c>
      <c r="R9" s="69">
        <v>1</v>
      </c>
      <c r="S9" s="69">
        <v>1</v>
      </c>
      <c r="T9" s="69">
        <v>1</v>
      </c>
      <c r="U9" s="69">
        <f>SUM(Q9:T9)</f>
        <v>4</v>
      </c>
      <c r="V9" s="1"/>
      <c r="W9" s="1"/>
      <c r="X9" s="1"/>
    </row>
    <row r="10" spans="1:24" ht="87.75" customHeight="1" x14ac:dyDescent="0.25">
      <c r="A10" s="115"/>
      <c r="B10" s="115"/>
      <c r="C10" s="115"/>
      <c r="D10" s="115"/>
      <c r="E10" s="115"/>
      <c r="F10" s="115"/>
      <c r="G10" s="115"/>
      <c r="H10" s="115"/>
      <c r="I10" s="115"/>
      <c r="J10" s="115"/>
      <c r="K10" s="238" t="s">
        <v>217</v>
      </c>
      <c r="L10" s="228"/>
      <c r="M10" s="43"/>
      <c r="N10" s="106" t="s">
        <v>331</v>
      </c>
      <c r="O10" s="70" t="s">
        <v>316</v>
      </c>
      <c r="P10" s="76">
        <v>0</v>
      </c>
      <c r="Q10" s="76">
        <v>0.03</v>
      </c>
      <c r="R10" s="76">
        <v>0.03</v>
      </c>
      <c r="S10" s="76">
        <v>0.03</v>
      </c>
      <c r="T10" s="76">
        <v>0.03</v>
      </c>
      <c r="U10" s="76">
        <f>SUM(Q10:T10)</f>
        <v>0.12</v>
      </c>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sheetData>
  <mergeCells count="40">
    <mergeCell ref="R5:R6"/>
    <mergeCell ref="S5:S6"/>
    <mergeCell ref="T5:T6"/>
    <mergeCell ref="U5:U6"/>
    <mergeCell ref="M5:M6"/>
    <mergeCell ref="N5:N6"/>
    <mergeCell ref="O5:O6"/>
    <mergeCell ref="P5:P6"/>
    <mergeCell ref="Q5:Q6"/>
    <mergeCell ref="Q2:U2"/>
    <mergeCell ref="Q3:U3"/>
    <mergeCell ref="N3:N4"/>
    <mergeCell ref="D2:P2"/>
    <mergeCell ref="P3:P4"/>
    <mergeCell ref="L3:L4"/>
    <mergeCell ref="K3:K4"/>
    <mergeCell ref="J3:J4"/>
    <mergeCell ref="E3:E4"/>
    <mergeCell ref="F3:F4"/>
    <mergeCell ref="G3:G4"/>
    <mergeCell ref="M3:M4"/>
    <mergeCell ref="O3:O4"/>
    <mergeCell ref="A2:C2"/>
    <mergeCell ref="A3:A4"/>
    <mergeCell ref="A5:A10"/>
    <mergeCell ref="C5:C10"/>
    <mergeCell ref="D5:D10"/>
    <mergeCell ref="B5:B10"/>
    <mergeCell ref="B3:B4"/>
    <mergeCell ref="C3:C4"/>
    <mergeCell ref="D3:D4"/>
    <mergeCell ref="L5:L10"/>
    <mergeCell ref="E6:E10"/>
    <mergeCell ref="I3:I4"/>
    <mergeCell ref="J6:J10"/>
    <mergeCell ref="I5:I10"/>
    <mergeCell ref="H3:H4"/>
    <mergeCell ref="F6:F10"/>
    <mergeCell ref="G6:G10"/>
    <mergeCell ref="H7:H10"/>
  </mergeCells>
  <printOptions horizontalCentered="1"/>
  <pageMargins left="1" right="1" top="1" bottom="1" header="0.5" footer="0.5"/>
  <pageSetup paperSize="9" scale="50" fitToWidth="2" fitToHeight="0" orientation="landscape" horizontalDpi="4294967294" verticalDpi="4294967294" r:id="rId1"/>
  <ignoredErrors>
    <ignoredError sqref="U7:U8 U10"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L5:L10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pageSetUpPr fitToPage="1"/>
  </sheetPr>
  <dimension ref="A1:X1004"/>
  <sheetViews>
    <sheetView showGridLines="0" view="pageBreakPreview" topLeftCell="I1" zoomScale="60" zoomScaleNormal="60" workbookViewId="0">
      <selection activeCell="N9" sqref="N9:U9"/>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28.28515625" style="25" customWidth="1"/>
    <col min="14" max="14" width="21.140625" customWidth="1"/>
    <col min="15" max="15" width="21.14062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306</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409</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15"/>
      <c r="N4" s="115"/>
      <c r="O4" s="163"/>
      <c r="P4" s="115"/>
      <c r="Q4" s="4">
        <v>2019</v>
      </c>
      <c r="R4" s="4">
        <v>2020</v>
      </c>
      <c r="S4" s="4">
        <v>2021</v>
      </c>
      <c r="T4" s="4">
        <v>2022</v>
      </c>
      <c r="U4" s="4" t="s">
        <v>311</v>
      </c>
      <c r="V4" s="1"/>
      <c r="W4" s="1"/>
      <c r="X4" s="1"/>
    </row>
    <row r="5" spans="1:24" ht="150" customHeight="1" x14ac:dyDescent="0.25">
      <c r="A5" s="112" t="s">
        <v>158</v>
      </c>
      <c r="B5" s="112" t="s">
        <v>303</v>
      </c>
      <c r="C5" s="146" t="s">
        <v>218</v>
      </c>
      <c r="D5" s="112" t="s">
        <v>219</v>
      </c>
      <c r="E5" s="112" t="s">
        <v>220</v>
      </c>
      <c r="F5" s="146" t="s">
        <v>221</v>
      </c>
      <c r="G5" s="112"/>
      <c r="H5" s="146" t="s">
        <v>456</v>
      </c>
      <c r="I5" s="146" t="s">
        <v>455</v>
      </c>
      <c r="J5" s="112"/>
      <c r="K5" s="112" t="s">
        <v>224</v>
      </c>
      <c r="L5" s="112" t="s">
        <v>388</v>
      </c>
      <c r="M5" s="33" t="s">
        <v>363</v>
      </c>
      <c r="N5" s="7"/>
      <c r="O5" s="36" t="s">
        <v>315</v>
      </c>
      <c r="P5" s="7">
        <v>0</v>
      </c>
      <c r="Q5" s="7">
        <v>1</v>
      </c>
      <c r="R5" s="7">
        <v>1</v>
      </c>
      <c r="S5" s="7">
        <v>1</v>
      </c>
      <c r="T5" s="7">
        <v>1</v>
      </c>
      <c r="U5" s="7">
        <f>SUM(Q5:T5)</f>
        <v>4</v>
      </c>
      <c r="V5" s="1"/>
      <c r="W5" s="1"/>
      <c r="X5" s="1"/>
    </row>
    <row r="6" spans="1:24" s="26" customFormat="1" ht="150" customHeight="1" x14ac:dyDescent="0.25">
      <c r="A6" s="143"/>
      <c r="B6" s="143"/>
      <c r="C6" s="143"/>
      <c r="D6" s="143"/>
      <c r="E6" s="143"/>
      <c r="F6" s="144"/>
      <c r="G6" s="143"/>
      <c r="H6" s="229"/>
      <c r="I6" s="198"/>
      <c r="J6" s="143"/>
      <c r="K6" s="144"/>
      <c r="L6" s="144"/>
      <c r="M6" s="53"/>
      <c r="N6" s="33" t="s">
        <v>334</v>
      </c>
      <c r="O6" s="33" t="s">
        <v>316</v>
      </c>
      <c r="P6" s="7">
        <v>0</v>
      </c>
      <c r="Q6" s="7">
        <v>50</v>
      </c>
      <c r="R6" s="7">
        <v>50</v>
      </c>
      <c r="S6" s="7">
        <v>50</v>
      </c>
      <c r="T6" s="7">
        <v>50</v>
      </c>
      <c r="U6" s="7">
        <f>T6</f>
        <v>50</v>
      </c>
      <c r="V6" s="1"/>
      <c r="W6" s="1"/>
      <c r="X6" s="1"/>
    </row>
    <row r="7" spans="1:24" ht="116.25" customHeight="1" x14ac:dyDescent="0.25">
      <c r="A7" s="134"/>
      <c r="B7" s="134"/>
      <c r="C7" s="134"/>
      <c r="D7" s="134"/>
      <c r="E7" s="134"/>
      <c r="F7" s="89" t="s">
        <v>225</v>
      </c>
      <c r="G7" s="134"/>
      <c r="H7" s="134"/>
      <c r="I7" s="89" t="s">
        <v>463</v>
      </c>
      <c r="J7" s="134"/>
      <c r="K7" s="5" t="s">
        <v>227</v>
      </c>
      <c r="L7" s="85" t="s">
        <v>388</v>
      </c>
      <c r="M7" s="54" t="s">
        <v>364</v>
      </c>
      <c r="N7" s="28"/>
      <c r="O7" s="59" t="s">
        <v>315</v>
      </c>
      <c r="P7" s="28">
        <v>0</v>
      </c>
      <c r="Q7" s="28">
        <v>1</v>
      </c>
      <c r="R7" s="28">
        <v>1</v>
      </c>
      <c r="S7" s="28">
        <v>1</v>
      </c>
      <c r="T7" s="28">
        <v>1</v>
      </c>
      <c r="U7" s="28">
        <f>SUM(Q7:T7)</f>
        <v>4</v>
      </c>
      <c r="V7" s="1"/>
      <c r="W7" s="1"/>
      <c r="X7" s="1"/>
    </row>
    <row r="8" spans="1:24" ht="90" customHeight="1" x14ac:dyDescent="0.25">
      <c r="A8" s="134"/>
      <c r="B8" s="134"/>
      <c r="C8" s="134"/>
      <c r="D8" s="134"/>
      <c r="E8" s="134"/>
      <c r="F8" s="146" t="s">
        <v>228</v>
      </c>
      <c r="G8" s="134"/>
      <c r="H8" s="134"/>
      <c r="I8" s="146" t="s">
        <v>462</v>
      </c>
      <c r="J8" s="134"/>
      <c r="K8" s="112" t="s">
        <v>230</v>
      </c>
      <c r="L8" s="183" t="s">
        <v>384</v>
      </c>
      <c r="M8" s="111" t="s">
        <v>454</v>
      </c>
      <c r="N8" s="32"/>
      <c r="O8" s="46" t="s">
        <v>315</v>
      </c>
      <c r="P8" s="32">
        <v>0</v>
      </c>
      <c r="Q8" s="69">
        <v>0</v>
      </c>
      <c r="R8" s="32">
        <v>0</v>
      </c>
      <c r="S8" s="32">
        <v>1</v>
      </c>
      <c r="T8" s="32">
        <v>1</v>
      </c>
      <c r="U8" s="32">
        <f>SUM(R8:T8)</f>
        <v>2</v>
      </c>
      <c r="V8" s="1"/>
      <c r="W8" s="1"/>
      <c r="X8" s="1"/>
    </row>
    <row r="9" spans="1:24" s="26" customFormat="1" ht="90" customHeight="1" x14ac:dyDescent="0.25">
      <c r="A9" s="134"/>
      <c r="B9" s="134"/>
      <c r="C9" s="134"/>
      <c r="D9" s="134"/>
      <c r="E9" s="134"/>
      <c r="F9" s="143"/>
      <c r="G9" s="134"/>
      <c r="H9" s="134"/>
      <c r="I9" s="229"/>
      <c r="J9" s="134"/>
      <c r="K9" s="143"/>
      <c r="L9" s="183"/>
      <c r="M9" s="41"/>
      <c r="N9" s="57" t="s">
        <v>365</v>
      </c>
      <c r="O9" s="57" t="s">
        <v>316</v>
      </c>
      <c r="P9" s="60">
        <v>0</v>
      </c>
      <c r="Q9" s="61">
        <v>0.4</v>
      </c>
      <c r="R9" s="61">
        <v>0.4</v>
      </c>
      <c r="S9" s="61">
        <v>0.4</v>
      </c>
      <c r="T9" s="61">
        <v>0.4</v>
      </c>
      <c r="U9" s="61">
        <v>0.4</v>
      </c>
      <c r="V9" s="1"/>
      <c r="W9" s="1"/>
      <c r="X9" s="1"/>
    </row>
    <row r="10" spans="1:24" s="26" customFormat="1" ht="90" customHeight="1" x14ac:dyDescent="0.25">
      <c r="A10" s="134"/>
      <c r="B10" s="134"/>
      <c r="C10" s="134"/>
      <c r="D10" s="134"/>
      <c r="E10" s="134"/>
      <c r="F10" s="143"/>
      <c r="G10" s="134"/>
      <c r="H10" s="134"/>
      <c r="I10" s="229"/>
      <c r="J10" s="134"/>
      <c r="K10" s="143"/>
      <c r="L10" s="183"/>
      <c r="M10" s="41" t="s">
        <v>366</v>
      </c>
      <c r="N10" s="57"/>
      <c r="O10" s="57" t="s">
        <v>316</v>
      </c>
      <c r="P10" s="60">
        <v>0</v>
      </c>
      <c r="Q10" s="61">
        <v>0.8</v>
      </c>
      <c r="R10" s="61">
        <v>0.8</v>
      </c>
      <c r="S10" s="61">
        <v>0.8</v>
      </c>
      <c r="T10" s="61">
        <v>0.8</v>
      </c>
      <c r="U10" s="61">
        <v>0.8</v>
      </c>
      <c r="V10" s="1"/>
      <c r="W10" s="1"/>
      <c r="X10" s="1"/>
    </row>
    <row r="11" spans="1:24" s="26" customFormat="1" ht="90" customHeight="1" x14ac:dyDescent="0.25">
      <c r="A11" s="134"/>
      <c r="B11" s="134"/>
      <c r="C11" s="134"/>
      <c r="D11" s="134"/>
      <c r="E11" s="134"/>
      <c r="F11" s="144"/>
      <c r="G11" s="134"/>
      <c r="H11" s="134"/>
      <c r="I11" s="229"/>
      <c r="J11" s="134"/>
      <c r="K11" s="144"/>
      <c r="L11" s="85" t="s">
        <v>388</v>
      </c>
      <c r="M11" s="66" t="s">
        <v>367</v>
      </c>
      <c r="N11" s="66"/>
      <c r="O11" s="57" t="s">
        <v>316</v>
      </c>
      <c r="P11" s="69">
        <v>0</v>
      </c>
      <c r="Q11" s="62">
        <v>0.3</v>
      </c>
      <c r="R11" s="62">
        <v>0.35</v>
      </c>
      <c r="S11" s="62">
        <v>0.4</v>
      </c>
      <c r="T11" s="62">
        <v>0.45</v>
      </c>
      <c r="U11" s="62">
        <f>T11</f>
        <v>0.45</v>
      </c>
      <c r="V11" s="1"/>
      <c r="W11" s="1"/>
      <c r="X11" s="1"/>
    </row>
    <row r="12" spans="1:24" ht="107.25" customHeight="1" x14ac:dyDescent="0.25">
      <c r="A12" s="134"/>
      <c r="B12" s="134"/>
      <c r="C12" s="134"/>
      <c r="D12" s="134"/>
      <c r="E12" s="115"/>
      <c r="F12" s="89" t="s">
        <v>231</v>
      </c>
      <c r="G12" s="134"/>
      <c r="H12" s="115"/>
      <c r="I12" s="134"/>
      <c r="J12" s="134"/>
      <c r="K12" s="5" t="s">
        <v>232</v>
      </c>
      <c r="L12" s="85" t="s">
        <v>385</v>
      </c>
      <c r="M12" s="67" t="s">
        <v>368</v>
      </c>
      <c r="N12" s="30"/>
      <c r="O12" s="59" t="s">
        <v>315</v>
      </c>
      <c r="P12" s="28">
        <v>0</v>
      </c>
      <c r="Q12" s="28">
        <v>1</v>
      </c>
      <c r="R12" s="30">
        <v>0</v>
      </c>
      <c r="S12" s="30">
        <v>0</v>
      </c>
      <c r="T12" s="30">
        <v>0</v>
      </c>
      <c r="U12" s="30">
        <f>SUM(Q12:T12)</f>
        <v>1</v>
      </c>
      <c r="V12" s="1"/>
      <c r="W12" s="1"/>
      <c r="X12" s="1"/>
    </row>
    <row r="13" spans="1:24" ht="120" customHeight="1" x14ac:dyDescent="0.25">
      <c r="A13" s="134"/>
      <c r="B13" s="134"/>
      <c r="C13" s="134"/>
      <c r="D13" s="134"/>
      <c r="E13" s="112" t="s">
        <v>233</v>
      </c>
      <c r="F13" s="89" t="s">
        <v>234</v>
      </c>
      <c r="G13" s="134"/>
      <c r="H13" s="146" t="s">
        <v>457</v>
      </c>
      <c r="I13" s="134"/>
      <c r="J13" s="134"/>
      <c r="K13" s="5" t="s">
        <v>236</v>
      </c>
      <c r="L13" s="85" t="s">
        <v>388</v>
      </c>
      <c r="M13" s="33" t="s">
        <v>369</v>
      </c>
      <c r="N13" s="7"/>
      <c r="O13" s="93" t="s">
        <v>316</v>
      </c>
      <c r="P13" s="28">
        <v>0</v>
      </c>
      <c r="Q13" s="7">
        <v>50</v>
      </c>
      <c r="R13" s="7">
        <v>100</v>
      </c>
      <c r="S13" s="7">
        <v>100</v>
      </c>
      <c r="T13" s="7">
        <v>100</v>
      </c>
      <c r="U13" s="72">
        <v>100</v>
      </c>
      <c r="V13" s="1"/>
      <c r="W13" s="1"/>
      <c r="X13" s="1"/>
    </row>
    <row r="14" spans="1:24" ht="82.5" customHeight="1" x14ac:dyDescent="0.25">
      <c r="A14" s="134"/>
      <c r="B14" s="134"/>
      <c r="C14" s="134"/>
      <c r="D14" s="134"/>
      <c r="E14" s="134"/>
      <c r="F14" s="89" t="s">
        <v>237</v>
      </c>
      <c r="G14" s="134"/>
      <c r="H14" s="134"/>
      <c r="I14" s="115"/>
      <c r="J14" s="134"/>
      <c r="K14" s="238" t="s">
        <v>238</v>
      </c>
      <c r="L14" s="10"/>
      <c r="M14" s="5"/>
      <c r="N14" s="7"/>
      <c r="O14" s="7"/>
      <c r="P14" s="7"/>
      <c r="Q14" s="7"/>
      <c r="R14" s="7"/>
      <c r="S14" s="7"/>
      <c r="T14" s="7"/>
      <c r="U14" s="7"/>
      <c r="V14" s="1"/>
      <c r="W14" s="1"/>
      <c r="X14" s="1"/>
    </row>
    <row r="15" spans="1:24" ht="84.75" customHeight="1" x14ac:dyDescent="0.25">
      <c r="A15" s="134"/>
      <c r="B15" s="134"/>
      <c r="C15" s="134"/>
      <c r="D15" s="134"/>
      <c r="E15" s="134"/>
      <c r="F15" s="5" t="s">
        <v>239</v>
      </c>
      <c r="G15" s="134"/>
      <c r="H15" s="134"/>
      <c r="I15" s="146" t="s">
        <v>461</v>
      </c>
      <c r="J15" s="134"/>
      <c r="K15" s="238" t="s">
        <v>241</v>
      </c>
      <c r="L15" s="10"/>
      <c r="M15" s="5"/>
      <c r="N15" s="7"/>
      <c r="O15" s="7"/>
      <c r="P15" s="7"/>
      <c r="Q15" s="7"/>
      <c r="R15" s="7"/>
      <c r="S15" s="7"/>
      <c r="T15" s="7"/>
      <c r="U15" s="7"/>
      <c r="V15" s="1"/>
      <c r="W15" s="1"/>
      <c r="X15" s="1"/>
    </row>
    <row r="16" spans="1:24" ht="43.5" customHeight="1" x14ac:dyDescent="0.25">
      <c r="A16" s="134"/>
      <c r="B16" s="134"/>
      <c r="C16" s="134"/>
      <c r="D16" s="134"/>
      <c r="E16" s="134"/>
      <c r="F16" s="89" t="s">
        <v>242</v>
      </c>
      <c r="G16" s="134"/>
      <c r="H16" s="134"/>
      <c r="I16" s="134"/>
      <c r="J16" s="134"/>
      <c r="K16" s="5" t="s">
        <v>243</v>
      </c>
      <c r="L16" s="85" t="s">
        <v>380</v>
      </c>
      <c r="M16" s="33" t="s">
        <v>370</v>
      </c>
      <c r="N16" s="7"/>
      <c r="O16" s="59" t="s">
        <v>315</v>
      </c>
      <c r="P16" s="28">
        <v>0</v>
      </c>
      <c r="Q16" s="7">
        <v>4</v>
      </c>
      <c r="R16" s="7">
        <v>6</v>
      </c>
      <c r="S16" s="7">
        <v>8</v>
      </c>
      <c r="T16" s="7">
        <v>10</v>
      </c>
      <c r="U16" s="7">
        <f>SUM(Q16:T16)</f>
        <v>28</v>
      </c>
      <c r="V16" s="1"/>
      <c r="W16" s="1"/>
      <c r="X16" s="1"/>
    </row>
    <row r="17" spans="1:24" ht="69.75" customHeight="1" x14ac:dyDescent="0.25">
      <c r="A17" s="134"/>
      <c r="B17" s="134"/>
      <c r="C17" s="134"/>
      <c r="D17" s="134"/>
      <c r="E17" s="115"/>
      <c r="F17" s="5" t="s">
        <v>244</v>
      </c>
      <c r="G17" s="134"/>
      <c r="H17" s="115"/>
      <c r="I17" s="115"/>
      <c r="J17" s="134"/>
      <c r="K17" s="238" t="s">
        <v>245</v>
      </c>
      <c r="L17" s="10"/>
      <c r="M17" s="45" t="s">
        <v>245</v>
      </c>
      <c r="N17" s="7"/>
      <c r="O17" s="7"/>
      <c r="P17" s="28"/>
      <c r="Q17" s="28"/>
      <c r="R17" s="28"/>
      <c r="S17" s="28"/>
      <c r="T17" s="7"/>
      <c r="U17" s="7"/>
      <c r="V17" s="1"/>
      <c r="W17" s="1"/>
      <c r="X17" s="1"/>
    </row>
    <row r="18" spans="1:24" ht="56.25" customHeight="1" x14ac:dyDescent="0.25">
      <c r="A18" s="134"/>
      <c r="B18" s="134"/>
      <c r="C18" s="134"/>
      <c r="D18" s="134"/>
      <c r="E18" s="112" t="s">
        <v>246</v>
      </c>
      <c r="F18" s="5" t="s">
        <v>247</v>
      </c>
      <c r="G18" s="134"/>
      <c r="H18" s="146" t="s">
        <v>458</v>
      </c>
      <c r="I18" s="146" t="s">
        <v>460</v>
      </c>
      <c r="J18" s="134"/>
      <c r="K18" s="5" t="s">
        <v>250</v>
      </c>
      <c r="L18" s="85" t="s">
        <v>384</v>
      </c>
      <c r="M18" s="96" t="s">
        <v>398</v>
      </c>
      <c r="N18" s="7"/>
      <c r="O18" s="63" t="s">
        <v>315</v>
      </c>
      <c r="P18" s="32">
        <v>0</v>
      </c>
      <c r="Q18" s="69">
        <v>0</v>
      </c>
      <c r="R18" s="32">
        <v>1</v>
      </c>
      <c r="S18" s="32">
        <v>1</v>
      </c>
      <c r="T18" s="56">
        <v>1</v>
      </c>
      <c r="U18" s="75">
        <v>1</v>
      </c>
      <c r="V18" s="1"/>
      <c r="W18" s="1"/>
      <c r="X18" s="1"/>
    </row>
    <row r="19" spans="1:24" ht="57" customHeight="1" x14ac:dyDescent="0.25">
      <c r="A19" s="134"/>
      <c r="B19" s="134"/>
      <c r="C19" s="134"/>
      <c r="D19" s="134"/>
      <c r="E19" s="134"/>
      <c r="F19" s="112" t="s">
        <v>251</v>
      </c>
      <c r="G19" s="134"/>
      <c r="H19" s="134"/>
      <c r="I19" s="134"/>
      <c r="J19" s="134"/>
      <c r="K19" s="5" t="s">
        <v>252</v>
      </c>
      <c r="L19" s="85" t="s">
        <v>381</v>
      </c>
      <c r="M19" s="89" t="s">
        <v>391</v>
      </c>
      <c r="N19" s="7"/>
      <c r="O19" s="94" t="s">
        <v>316</v>
      </c>
      <c r="P19" s="32"/>
      <c r="Q19" s="69">
        <v>25</v>
      </c>
      <c r="R19" s="32">
        <v>100</v>
      </c>
      <c r="S19" s="32">
        <v>100</v>
      </c>
      <c r="T19" s="56">
        <v>100</v>
      </c>
      <c r="U19" s="75">
        <v>100</v>
      </c>
      <c r="V19" s="1"/>
      <c r="W19" s="1"/>
      <c r="X19" s="1"/>
    </row>
    <row r="20" spans="1:24" ht="48.75" customHeight="1" x14ac:dyDescent="0.25">
      <c r="A20" s="134"/>
      <c r="B20" s="134"/>
      <c r="C20" s="134"/>
      <c r="D20" s="134"/>
      <c r="E20" s="134"/>
      <c r="F20" s="115"/>
      <c r="G20" s="134"/>
      <c r="H20" s="134"/>
      <c r="I20" s="115"/>
      <c r="J20" s="134"/>
      <c r="K20" s="5" t="s">
        <v>253</v>
      </c>
      <c r="L20" s="85" t="s">
        <v>387</v>
      </c>
      <c r="M20" s="89" t="s">
        <v>335</v>
      </c>
      <c r="N20" s="7"/>
      <c r="O20" s="94" t="s">
        <v>316</v>
      </c>
      <c r="P20" s="51"/>
      <c r="Q20" s="77"/>
      <c r="R20" s="51">
        <v>100</v>
      </c>
      <c r="S20" s="51">
        <v>100</v>
      </c>
      <c r="T20" s="71">
        <v>100</v>
      </c>
      <c r="U20" s="78">
        <v>100</v>
      </c>
      <c r="V20" s="1"/>
      <c r="W20" s="1"/>
      <c r="X20" s="1"/>
    </row>
    <row r="21" spans="1:24" ht="47.25" customHeight="1" x14ac:dyDescent="0.25">
      <c r="A21" s="134"/>
      <c r="B21" s="134"/>
      <c r="C21" s="134"/>
      <c r="D21" s="134"/>
      <c r="E21" s="134"/>
      <c r="F21" s="112" t="s">
        <v>254</v>
      </c>
      <c r="G21" s="134"/>
      <c r="H21" s="134"/>
      <c r="I21" s="146" t="s">
        <v>459</v>
      </c>
      <c r="J21" s="134"/>
      <c r="K21" s="5" t="s">
        <v>256</v>
      </c>
      <c r="L21" s="222" t="s">
        <v>387</v>
      </c>
      <c r="M21" s="112"/>
      <c r="N21" s="230" t="s">
        <v>399</v>
      </c>
      <c r="O21" s="233" t="s">
        <v>315</v>
      </c>
      <c r="P21" s="217">
        <v>0</v>
      </c>
      <c r="Q21" s="217">
        <v>0</v>
      </c>
      <c r="R21" s="217">
        <v>0</v>
      </c>
      <c r="S21" s="217">
        <v>1</v>
      </c>
      <c r="T21" s="217">
        <v>1</v>
      </c>
      <c r="U21" s="217">
        <f>SUM(P21:T23)</f>
        <v>2</v>
      </c>
      <c r="V21" s="1"/>
      <c r="W21" s="1"/>
      <c r="X21" s="1"/>
    </row>
    <row r="22" spans="1:24" ht="63.75" customHeight="1" x14ac:dyDescent="0.25">
      <c r="A22" s="134"/>
      <c r="B22" s="134"/>
      <c r="C22" s="134"/>
      <c r="D22" s="134"/>
      <c r="E22" s="134"/>
      <c r="F22" s="134"/>
      <c r="G22" s="134"/>
      <c r="H22" s="134"/>
      <c r="I22" s="134"/>
      <c r="J22" s="134"/>
      <c r="K22" s="5" t="s">
        <v>257</v>
      </c>
      <c r="L22" s="143"/>
      <c r="M22" s="143"/>
      <c r="N22" s="231"/>
      <c r="O22" s="234"/>
      <c r="P22" s="217"/>
      <c r="Q22" s="217"/>
      <c r="R22" s="217"/>
      <c r="S22" s="217"/>
      <c r="T22" s="217"/>
      <c r="U22" s="217"/>
      <c r="V22" s="1"/>
      <c r="W22" s="1"/>
      <c r="X22" s="1"/>
    </row>
    <row r="23" spans="1:24" ht="74.25" customHeight="1" x14ac:dyDescent="0.25">
      <c r="A23" s="115"/>
      <c r="B23" s="115"/>
      <c r="C23" s="115"/>
      <c r="D23" s="115"/>
      <c r="E23" s="115"/>
      <c r="F23" s="115"/>
      <c r="G23" s="115"/>
      <c r="H23" s="115"/>
      <c r="I23" s="115"/>
      <c r="J23" s="115"/>
      <c r="K23" s="5" t="s">
        <v>258</v>
      </c>
      <c r="L23" s="144"/>
      <c r="M23" s="144"/>
      <c r="N23" s="232"/>
      <c r="O23" s="235"/>
      <c r="P23" s="217"/>
      <c r="Q23" s="217"/>
      <c r="R23" s="217"/>
      <c r="S23" s="217"/>
      <c r="T23" s="217"/>
      <c r="U23" s="217"/>
      <c r="V23" s="1"/>
      <c r="W23" s="1"/>
      <c r="X23" s="1"/>
    </row>
    <row r="24" spans="1:24"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5.7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spans="1:24" ht="15.75"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sheetData>
  <mergeCells count="55">
    <mergeCell ref="R21:R23"/>
    <mergeCell ref="S21:S23"/>
    <mergeCell ref="T21:T23"/>
    <mergeCell ref="U21:U23"/>
    <mergeCell ref="N21:N23"/>
    <mergeCell ref="O21:O23"/>
    <mergeCell ref="M21:M23"/>
    <mergeCell ref="P21:P23"/>
    <mergeCell ref="Q21:Q23"/>
    <mergeCell ref="F5:F6"/>
    <mergeCell ref="K8:K11"/>
    <mergeCell ref="F8:F11"/>
    <mergeCell ref="J5:J23"/>
    <mergeCell ref="K5:K6"/>
    <mergeCell ref="A2:C2"/>
    <mergeCell ref="A3:A4"/>
    <mergeCell ref="B3:B4"/>
    <mergeCell ref="C3:C4"/>
    <mergeCell ref="H3:H4"/>
    <mergeCell ref="D3:D4"/>
    <mergeCell ref="D2:P2"/>
    <mergeCell ref="I3:I4"/>
    <mergeCell ref="J3:J4"/>
    <mergeCell ref="K3:K4"/>
    <mergeCell ref="O3:O4"/>
    <mergeCell ref="G3:G4"/>
    <mergeCell ref="E3:E4"/>
    <mergeCell ref="Q2:U2"/>
    <mergeCell ref="Q3:U3"/>
    <mergeCell ref="P3:P4"/>
    <mergeCell ref="L3:L4"/>
    <mergeCell ref="N3:N4"/>
    <mergeCell ref="M3:M4"/>
    <mergeCell ref="A5:A23"/>
    <mergeCell ref="G5:G23"/>
    <mergeCell ref="F21:F23"/>
    <mergeCell ref="C5:C23"/>
    <mergeCell ref="D5:D23"/>
    <mergeCell ref="B5:B23"/>
    <mergeCell ref="E13:E17"/>
    <mergeCell ref="F19:F20"/>
    <mergeCell ref="E18:E23"/>
    <mergeCell ref="E5:E12"/>
    <mergeCell ref="I21:I23"/>
    <mergeCell ref="F3:F4"/>
    <mergeCell ref="L5:L6"/>
    <mergeCell ref="L8:L10"/>
    <mergeCell ref="L21:L23"/>
    <mergeCell ref="I8:I14"/>
    <mergeCell ref="I15:I17"/>
    <mergeCell ref="I18:I20"/>
    <mergeCell ref="H13:H17"/>
    <mergeCell ref="H5:H12"/>
    <mergeCell ref="H18:H23"/>
    <mergeCell ref="I5:I6"/>
  </mergeCells>
  <printOptions horizontalCentered="1"/>
  <pageMargins left="1" right="1" top="1" bottom="1" header="0.5" footer="0.5"/>
  <pageSetup paperSize="9" scale="51" fitToWidth="2" fitToHeight="0" orientation="landscape" horizontalDpi="4294967294" verticalDpi="4294967294" r:id="rId1"/>
  <ignoredErrors>
    <ignoredError sqref="U7:U8" formulaRange="1"/>
    <ignoredError sqref="U6"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 L7:L8 L11:L13 L16 L18:L21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1000"/>
  <sheetViews>
    <sheetView showGridLines="0" view="pageBreakPreview" topLeftCell="H4" zoomScale="60" zoomScaleNormal="85" workbookViewId="0">
      <selection activeCell="H6" sqref="A6:XFD6"/>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30.7109375" style="25" customWidth="1"/>
    <col min="14" max="14" width="17.8554687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307</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409</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15"/>
      <c r="N4" s="115"/>
      <c r="O4" s="163"/>
      <c r="P4" s="115"/>
      <c r="Q4" s="4">
        <v>2019</v>
      </c>
      <c r="R4" s="4">
        <v>2020</v>
      </c>
      <c r="S4" s="4">
        <v>2021</v>
      </c>
      <c r="T4" s="4">
        <v>2022</v>
      </c>
      <c r="U4" s="4" t="s">
        <v>311</v>
      </c>
      <c r="V4" s="1"/>
      <c r="W4" s="1"/>
      <c r="X4" s="1"/>
    </row>
    <row r="5" spans="1:24" ht="99" customHeight="1" x14ac:dyDescent="0.25">
      <c r="A5" s="112" t="s">
        <v>259</v>
      </c>
      <c r="B5" s="112" t="s">
        <v>260</v>
      </c>
      <c r="C5" s="112" t="s">
        <v>261</v>
      </c>
      <c r="D5" s="112" t="s">
        <v>262</v>
      </c>
      <c r="E5" s="5" t="s">
        <v>263</v>
      </c>
      <c r="F5" s="112" t="s">
        <v>264</v>
      </c>
      <c r="G5" s="112" t="s">
        <v>265</v>
      </c>
      <c r="H5" s="89" t="s">
        <v>464</v>
      </c>
      <c r="I5" s="146" t="s">
        <v>468</v>
      </c>
      <c r="J5" s="146" t="s">
        <v>469</v>
      </c>
      <c r="K5" s="33" t="s">
        <v>269</v>
      </c>
      <c r="L5" s="85" t="s">
        <v>388</v>
      </c>
      <c r="N5" s="109" t="s">
        <v>407</v>
      </c>
      <c r="O5" s="36" t="s">
        <v>316</v>
      </c>
      <c r="P5" s="7">
        <v>0</v>
      </c>
      <c r="Q5" s="82">
        <v>0.1</v>
      </c>
      <c r="R5" s="82">
        <v>0.4</v>
      </c>
      <c r="S5" s="82">
        <v>0.7</v>
      </c>
      <c r="T5" s="82">
        <v>1</v>
      </c>
      <c r="U5" s="82">
        <v>1</v>
      </c>
      <c r="V5" s="1"/>
      <c r="W5" s="1"/>
      <c r="X5" s="1"/>
    </row>
    <row r="6" spans="1:24" s="258" customFormat="1" ht="113.25" customHeight="1" x14ac:dyDescent="0.25">
      <c r="A6" s="134"/>
      <c r="B6" s="134"/>
      <c r="C6" s="134"/>
      <c r="D6" s="134"/>
      <c r="E6" s="252" t="s">
        <v>336</v>
      </c>
      <c r="F6" s="115"/>
      <c r="G6" s="134"/>
      <c r="H6" s="252" t="s">
        <v>465</v>
      </c>
      <c r="I6" s="134"/>
      <c r="J6" s="134"/>
      <c r="K6" s="252" t="s">
        <v>272</v>
      </c>
      <c r="L6" s="255"/>
      <c r="M6" s="255"/>
      <c r="N6" s="252" t="s">
        <v>372</v>
      </c>
      <c r="O6" s="256" t="s">
        <v>316</v>
      </c>
      <c r="P6" s="256">
        <v>0</v>
      </c>
      <c r="Q6" s="256">
        <v>25</v>
      </c>
      <c r="R6" s="256">
        <v>50</v>
      </c>
      <c r="S6" s="256">
        <v>75</v>
      </c>
      <c r="T6" s="256">
        <v>100</v>
      </c>
      <c r="U6" s="256">
        <f>SUM(T6)</f>
        <v>100</v>
      </c>
      <c r="V6" s="257"/>
      <c r="W6" s="257"/>
      <c r="X6" s="257"/>
    </row>
    <row r="7" spans="1:24" ht="73.5" customHeight="1" x14ac:dyDescent="0.25">
      <c r="A7" s="134"/>
      <c r="B7" s="134"/>
      <c r="C7" s="134"/>
      <c r="D7" s="134"/>
      <c r="E7" s="5" t="s">
        <v>273</v>
      </c>
      <c r="F7" s="112" t="s">
        <v>274</v>
      </c>
      <c r="G7" s="134"/>
      <c r="H7" s="89" t="s">
        <v>466</v>
      </c>
      <c r="I7" s="134"/>
      <c r="J7" s="134"/>
      <c r="K7" s="238" t="s">
        <v>276</v>
      </c>
      <c r="L7" s="10"/>
      <c r="M7" s="58"/>
      <c r="N7" s="68"/>
      <c r="O7" s="68"/>
      <c r="P7" s="68"/>
      <c r="Q7" s="68"/>
      <c r="R7" s="68"/>
      <c r="S7" s="68"/>
      <c r="T7" s="68"/>
      <c r="U7" s="68"/>
      <c r="V7" s="1"/>
      <c r="W7" s="1"/>
      <c r="X7" s="1"/>
    </row>
    <row r="8" spans="1:24" ht="43.5" customHeight="1" x14ac:dyDescent="0.25">
      <c r="A8" s="134"/>
      <c r="B8" s="134"/>
      <c r="C8" s="134"/>
      <c r="D8" s="134"/>
      <c r="E8" s="112" t="s">
        <v>277</v>
      </c>
      <c r="F8" s="134"/>
      <c r="G8" s="134"/>
      <c r="H8" s="146" t="s">
        <v>467</v>
      </c>
      <c r="I8" s="134"/>
      <c r="J8" s="134"/>
      <c r="K8" s="5" t="s">
        <v>279</v>
      </c>
      <c r="L8" s="226" t="s">
        <v>384</v>
      </c>
      <c r="M8" s="185" t="s">
        <v>397</v>
      </c>
      <c r="N8" s="217"/>
      <c r="O8" s="218" t="s">
        <v>315</v>
      </c>
      <c r="P8" s="217">
        <v>0</v>
      </c>
      <c r="Q8" s="217">
        <v>0</v>
      </c>
      <c r="R8" s="183">
        <v>2</v>
      </c>
      <c r="S8" s="183">
        <v>2</v>
      </c>
      <c r="T8" s="183">
        <v>2</v>
      </c>
      <c r="U8" s="217">
        <f>SUM(R8:T9)</f>
        <v>6</v>
      </c>
      <c r="V8" s="1"/>
      <c r="W8" s="1"/>
      <c r="X8" s="1"/>
    </row>
    <row r="9" spans="1:24" ht="84.75" customHeight="1" x14ac:dyDescent="0.25">
      <c r="A9" s="115"/>
      <c r="B9" s="115"/>
      <c r="C9" s="115"/>
      <c r="D9" s="115"/>
      <c r="E9" s="115"/>
      <c r="F9" s="115"/>
      <c r="G9" s="115"/>
      <c r="H9" s="115"/>
      <c r="I9" s="115"/>
      <c r="J9" s="115"/>
      <c r="K9" s="33" t="s">
        <v>280</v>
      </c>
      <c r="L9" s="228"/>
      <c r="M9" s="183"/>
      <c r="N9" s="217"/>
      <c r="O9" s="218"/>
      <c r="P9" s="217"/>
      <c r="Q9" s="217"/>
      <c r="R9" s="183"/>
      <c r="S9" s="183"/>
      <c r="T9" s="183"/>
      <c r="U9" s="217"/>
      <c r="V9" s="1"/>
      <c r="W9" s="1"/>
      <c r="X9" s="1"/>
    </row>
    <row r="10" spans="1:24" x14ac:dyDescent="0.25">
      <c r="A10" s="1"/>
      <c r="B10" s="1"/>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41">
    <mergeCell ref="B5:B9"/>
    <mergeCell ref="A5:A9"/>
    <mergeCell ref="E8:E9"/>
    <mergeCell ref="H8:H9"/>
    <mergeCell ref="F5:F6"/>
    <mergeCell ref="C5:C9"/>
    <mergeCell ref="D5:D9"/>
    <mergeCell ref="F7:F9"/>
    <mergeCell ref="G5:G9"/>
    <mergeCell ref="I5:I9"/>
    <mergeCell ref="J5:J9"/>
    <mergeCell ref="J3:J4"/>
    <mergeCell ref="A2:C2"/>
    <mergeCell ref="B3:B4"/>
    <mergeCell ref="H3:H4"/>
    <mergeCell ref="I3:I4"/>
    <mergeCell ref="A3:A4"/>
    <mergeCell ref="C3:C4"/>
    <mergeCell ref="D3:D4"/>
    <mergeCell ref="E3:E4"/>
    <mergeCell ref="F3:F4"/>
    <mergeCell ref="P3:P4"/>
    <mergeCell ref="M3:M4"/>
    <mergeCell ref="K3:K4"/>
    <mergeCell ref="D2:P2"/>
    <mergeCell ref="G3:G4"/>
    <mergeCell ref="O3:O4"/>
    <mergeCell ref="L8:L9"/>
    <mergeCell ref="Q2:U2"/>
    <mergeCell ref="Q3:U3"/>
    <mergeCell ref="L3:L4"/>
    <mergeCell ref="N3:N4"/>
    <mergeCell ref="R8:R9"/>
    <mergeCell ref="S8:S9"/>
    <mergeCell ref="T8:T9"/>
    <mergeCell ref="U8:U9"/>
    <mergeCell ref="M8:M9"/>
    <mergeCell ref="O8:O9"/>
    <mergeCell ref="N8:N9"/>
    <mergeCell ref="P8:P9"/>
    <mergeCell ref="Q8:Q9"/>
  </mergeCells>
  <printOptions horizontalCentered="1"/>
  <pageMargins left="1" right="1" top="1" bottom="1" header="0.5" footer="0.5"/>
  <pageSetup paperSize="9" scale="51"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 L8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1000"/>
  <sheetViews>
    <sheetView showGridLines="0" tabSelected="1" view="pageBreakPreview" topLeftCell="K4" zoomScale="60" zoomScaleNormal="60" workbookViewId="0">
      <selection activeCell="W6" sqref="W6"/>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30.7109375" style="25" customWidth="1"/>
    <col min="14" max="14" width="17.8554687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308</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411</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15"/>
      <c r="N4" s="115"/>
      <c r="O4" s="163"/>
      <c r="P4" s="115"/>
      <c r="Q4" s="4">
        <v>2019</v>
      </c>
      <c r="R4" s="4">
        <v>2020</v>
      </c>
      <c r="S4" s="4">
        <v>2021</v>
      </c>
      <c r="T4" s="4">
        <v>2022</v>
      </c>
      <c r="U4" s="4" t="s">
        <v>311</v>
      </c>
      <c r="V4" s="1"/>
      <c r="W4" s="1"/>
      <c r="X4" s="1"/>
    </row>
    <row r="5" spans="1:24" ht="108" customHeight="1" x14ac:dyDescent="0.25">
      <c r="A5" s="112" t="s">
        <v>259</v>
      </c>
      <c r="B5" s="112" t="s">
        <v>260</v>
      </c>
      <c r="C5" s="112" t="s">
        <v>281</v>
      </c>
      <c r="D5" s="112" t="s">
        <v>282</v>
      </c>
      <c r="E5" s="112" t="s">
        <v>283</v>
      </c>
      <c r="F5" s="187"/>
      <c r="G5" s="112" t="s">
        <v>284</v>
      </c>
      <c r="H5" s="112" t="s">
        <v>285</v>
      </c>
      <c r="I5" s="112" t="s">
        <v>286</v>
      </c>
      <c r="J5" s="89" t="s">
        <v>470</v>
      </c>
      <c r="K5" s="5" t="s">
        <v>288</v>
      </c>
      <c r="L5" s="85" t="s">
        <v>378</v>
      </c>
      <c r="M5" s="33" t="s">
        <v>373</v>
      </c>
      <c r="N5" s="7"/>
      <c r="O5" s="70" t="s">
        <v>315</v>
      </c>
      <c r="P5" s="7">
        <v>0</v>
      </c>
      <c r="Q5" s="7">
        <v>1</v>
      </c>
      <c r="R5" s="7">
        <v>1</v>
      </c>
      <c r="S5" s="7">
        <v>1</v>
      </c>
      <c r="T5" s="7">
        <v>1</v>
      </c>
      <c r="U5" s="7">
        <v>1</v>
      </c>
      <c r="V5" s="1"/>
      <c r="W5" s="1"/>
      <c r="X5" s="1"/>
    </row>
    <row r="6" spans="1:24" ht="113.25" customHeight="1" x14ac:dyDescent="0.25">
      <c r="A6" s="134"/>
      <c r="B6" s="134"/>
      <c r="C6" s="134"/>
      <c r="D6" s="134"/>
      <c r="E6" s="134"/>
      <c r="F6" s="134"/>
      <c r="G6" s="115"/>
      <c r="H6" s="115"/>
      <c r="I6" s="115"/>
      <c r="J6" s="5" t="s">
        <v>289</v>
      </c>
      <c r="K6" s="33" t="s">
        <v>290</v>
      </c>
      <c r="L6" s="85" t="s">
        <v>380</v>
      </c>
      <c r="M6" s="33" t="s">
        <v>337</v>
      </c>
      <c r="N6" s="7"/>
      <c r="O6" s="70" t="s">
        <v>315</v>
      </c>
      <c r="P6" s="7"/>
      <c r="Q6" s="7">
        <v>1</v>
      </c>
      <c r="R6" s="7">
        <v>1</v>
      </c>
      <c r="S6" s="7">
        <v>1</v>
      </c>
      <c r="T6" s="7">
        <v>1</v>
      </c>
      <c r="U6" s="7">
        <v>1</v>
      </c>
      <c r="V6" s="1"/>
      <c r="W6" s="1"/>
      <c r="X6" s="1"/>
    </row>
    <row r="7" spans="1:24" ht="126.75" customHeight="1" x14ac:dyDescent="0.25">
      <c r="A7" s="134"/>
      <c r="B7" s="134"/>
      <c r="C7" s="134"/>
      <c r="D7" s="134"/>
      <c r="E7" s="134"/>
      <c r="F7" s="134"/>
      <c r="G7" s="112" t="s">
        <v>291</v>
      </c>
      <c r="H7" s="112" t="s">
        <v>292</v>
      </c>
      <c r="I7" s="112" t="s">
        <v>293</v>
      </c>
      <c r="J7" s="5" t="s">
        <v>294</v>
      </c>
      <c r="K7" s="112" t="s">
        <v>295</v>
      </c>
      <c r="L7" s="222" t="s">
        <v>380</v>
      </c>
      <c r="M7" s="146" t="s">
        <v>396</v>
      </c>
      <c r="N7" s="236"/>
      <c r="O7" s="236" t="s">
        <v>315</v>
      </c>
      <c r="P7" s="187"/>
      <c r="Q7" s="187">
        <v>1</v>
      </c>
      <c r="R7" s="187">
        <v>1</v>
      </c>
      <c r="S7" s="187">
        <v>1</v>
      </c>
      <c r="T7" s="187">
        <v>1</v>
      </c>
      <c r="U7" s="187">
        <v>1</v>
      </c>
      <c r="V7" s="1"/>
      <c r="W7" s="1"/>
      <c r="X7" s="1"/>
    </row>
    <row r="8" spans="1:24" ht="105" customHeight="1" x14ac:dyDescent="0.25">
      <c r="A8" s="115"/>
      <c r="B8" s="115"/>
      <c r="C8" s="115"/>
      <c r="D8" s="115"/>
      <c r="E8" s="115"/>
      <c r="F8" s="115"/>
      <c r="G8" s="115"/>
      <c r="H8" s="115"/>
      <c r="I8" s="115"/>
      <c r="J8" s="5" t="s">
        <v>296</v>
      </c>
      <c r="K8" s="115"/>
      <c r="L8" s="144"/>
      <c r="M8" s="115"/>
      <c r="N8" s="237"/>
      <c r="O8" s="237"/>
      <c r="P8" s="188"/>
      <c r="Q8" s="188"/>
      <c r="R8" s="188"/>
      <c r="S8" s="188"/>
      <c r="T8" s="188"/>
      <c r="U8" s="188"/>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x14ac:dyDescent="0.25">
      <c r="A10" s="1"/>
      <c r="B10" s="1"/>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43">
    <mergeCell ref="S7:S8"/>
    <mergeCell ref="T7:T8"/>
    <mergeCell ref="U7:U8"/>
    <mergeCell ref="P7:P8"/>
    <mergeCell ref="M7:M8"/>
    <mergeCell ref="O7:O8"/>
    <mergeCell ref="Q7:Q8"/>
    <mergeCell ref="R7:R8"/>
    <mergeCell ref="N7:N8"/>
    <mergeCell ref="L3:L4"/>
    <mergeCell ref="Q2:U2"/>
    <mergeCell ref="D2:P2"/>
    <mergeCell ref="F3:F4"/>
    <mergeCell ref="P3:P4"/>
    <mergeCell ref="Q3:U3"/>
    <mergeCell ref="H3:H4"/>
    <mergeCell ref="I3:I4"/>
    <mergeCell ref="N3:N4"/>
    <mergeCell ref="G3:G4"/>
    <mergeCell ref="M3:M4"/>
    <mergeCell ref="O3:O4"/>
    <mergeCell ref="J3:J4"/>
    <mergeCell ref="K3:K4"/>
    <mergeCell ref="E3:E4"/>
    <mergeCell ref="E5:E8"/>
    <mergeCell ref="G5:G6"/>
    <mergeCell ref="H5:H6"/>
    <mergeCell ref="G7:G8"/>
    <mergeCell ref="H7:H8"/>
    <mergeCell ref="A2:C2"/>
    <mergeCell ref="D3:D4"/>
    <mergeCell ref="A5:A8"/>
    <mergeCell ref="A3:A4"/>
    <mergeCell ref="B3:B4"/>
    <mergeCell ref="C3:C4"/>
    <mergeCell ref="L7:L8"/>
    <mergeCell ref="F5:F8"/>
    <mergeCell ref="B5:B8"/>
    <mergeCell ref="C5:C8"/>
    <mergeCell ref="D5:D8"/>
    <mergeCell ref="I5:I6"/>
    <mergeCell ref="I7:I8"/>
    <mergeCell ref="K7:K8"/>
  </mergeCells>
  <printOptions horizontalCentered="1"/>
  <pageMargins left="1" right="1" top="1" bottom="1" header="0.5" footer="0.5"/>
  <pageSetup paperSize="9" scale="51"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L5:L7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B083"/>
    <pageSetUpPr fitToPage="1"/>
  </sheetPr>
  <dimension ref="A1:Y1002"/>
  <sheetViews>
    <sheetView showGridLines="0" view="pageBreakPreview" topLeftCell="A7" zoomScale="60" zoomScaleNormal="60" workbookViewId="0">
      <selection activeCell="D8" sqref="D8"/>
    </sheetView>
  </sheetViews>
  <sheetFormatPr baseColWidth="10" defaultColWidth="14.42578125" defaultRowHeight="15" customHeight="1" x14ac:dyDescent="0.25"/>
  <cols>
    <col min="1" max="1" width="19.7109375" customWidth="1"/>
    <col min="2" max="2" width="28.140625" customWidth="1"/>
    <col min="3" max="3" width="28.140625" style="97" customWidth="1"/>
    <col min="4" max="4" width="35.140625" customWidth="1"/>
    <col min="5" max="5" width="28.140625" customWidth="1"/>
    <col min="6" max="6" width="23.42578125" customWidth="1"/>
    <col min="7" max="7" width="24.140625" customWidth="1"/>
    <col min="8" max="8" width="25.28515625" customWidth="1"/>
    <col min="9" max="9" width="29.7109375" customWidth="1"/>
    <col min="10" max="10" width="37.5703125" customWidth="1"/>
    <col min="11" max="11" width="30.42578125" customWidth="1"/>
    <col min="12" max="12" width="30.42578125" style="25" customWidth="1"/>
    <col min="13" max="13" width="28.5703125" customWidth="1"/>
    <col min="14" max="14" width="28.5703125" style="26" customWidth="1"/>
    <col min="15" max="15" width="13.28515625" customWidth="1"/>
    <col min="16" max="16" width="11.42578125" style="108" customWidth="1"/>
    <col min="17" max="19" width="11.42578125" customWidth="1"/>
    <col min="20" max="20" width="13.140625" customWidth="1"/>
    <col min="21" max="25" width="10.7109375" customWidth="1"/>
  </cols>
  <sheetData>
    <row r="1" spans="1:25" ht="79.5" customHeight="1" x14ac:dyDescent="0.25">
      <c r="A1" s="2"/>
      <c r="B1" s="3"/>
      <c r="C1" s="99"/>
      <c r="D1" s="156" t="s">
        <v>1</v>
      </c>
      <c r="E1" s="157"/>
      <c r="F1" s="157"/>
      <c r="G1" s="157"/>
      <c r="H1" s="157"/>
      <c r="I1" s="157"/>
      <c r="J1" s="157"/>
      <c r="K1" s="157"/>
      <c r="L1" s="157"/>
      <c r="M1" s="157"/>
      <c r="N1" s="157"/>
      <c r="O1" s="158"/>
      <c r="P1" s="156"/>
      <c r="Q1" s="157"/>
      <c r="R1" s="157"/>
      <c r="S1" s="157"/>
      <c r="T1" s="158"/>
      <c r="U1" s="1"/>
      <c r="V1" s="1"/>
      <c r="W1" s="1"/>
      <c r="X1" s="1"/>
      <c r="Y1" s="1"/>
    </row>
    <row r="2" spans="1:25" ht="24" customHeight="1" x14ac:dyDescent="0.25">
      <c r="A2" s="159"/>
      <c r="B2" s="160"/>
      <c r="C2" s="160"/>
      <c r="D2" s="160"/>
      <c r="E2" s="160"/>
      <c r="F2" s="160"/>
      <c r="G2" s="160"/>
      <c r="H2" s="160"/>
      <c r="I2" s="160"/>
      <c r="J2" s="160"/>
      <c r="K2" s="160"/>
      <c r="L2" s="160"/>
      <c r="M2" s="160"/>
      <c r="N2" s="160"/>
      <c r="O2" s="160"/>
      <c r="P2" s="160"/>
      <c r="Q2" s="160"/>
      <c r="R2" s="160"/>
      <c r="S2" s="160"/>
      <c r="T2" s="161"/>
      <c r="U2" s="1"/>
      <c r="V2" s="1"/>
      <c r="W2" s="1"/>
      <c r="X2" s="1"/>
      <c r="Y2" s="1"/>
    </row>
    <row r="3" spans="1:25" ht="30" customHeight="1" x14ac:dyDescent="0.25">
      <c r="A3" s="149" t="s">
        <v>3</v>
      </c>
      <c r="B3" s="149" t="s">
        <v>4</v>
      </c>
      <c r="C3" s="149" t="s">
        <v>66</v>
      </c>
      <c r="D3" s="149" t="s">
        <v>412</v>
      </c>
      <c r="E3" s="149" t="s">
        <v>413</v>
      </c>
      <c r="F3" s="149" t="s">
        <v>414</v>
      </c>
      <c r="G3" s="149" t="s">
        <v>8</v>
      </c>
      <c r="H3" s="149" t="s">
        <v>10</v>
      </c>
      <c r="I3" s="149" t="s">
        <v>11</v>
      </c>
      <c r="J3" s="149" t="s">
        <v>409</v>
      </c>
      <c r="K3" s="149" t="s">
        <v>374</v>
      </c>
      <c r="L3" s="149" t="s">
        <v>309</v>
      </c>
      <c r="M3" s="149" t="s">
        <v>310</v>
      </c>
      <c r="N3" s="164" t="s">
        <v>314</v>
      </c>
      <c r="O3" s="149" t="s">
        <v>12</v>
      </c>
      <c r="P3" s="162" t="s">
        <v>13</v>
      </c>
      <c r="Q3" s="157"/>
      <c r="R3" s="157"/>
      <c r="S3" s="157"/>
      <c r="T3" s="158"/>
      <c r="U3" s="1"/>
      <c r="V3" s="1"/>
      <c r="W3" s="1"/>
      <c r="X3" s="1"/>
      <c r="Y3" s="1"/>
    </row>
    <row r="4" spans="1:25" ht="30" customHeight="1" x14ac:dyDescent="0.25">
      <c r="A4" s="115"/>
      <c r="B4" s="115"/>
      <c r="C4" s="163"/>
      <c r="D4" s="115"/>
      <c r="E4" s="115"/>
      <c r="F4" s="115"/>
      <c r="G4" s="115"/>
      <c r="H4" s="115"/>
      <c r="I4" s="115"/>
      <c r="J4" s="115"/>
      <c r="K4" s="115"/>
      <c r="L4" s="134"/>
      <c r="M4" s="134"/>
      <c r="N4" s="165"/>
      <c r="O4" s="134"/>
      <c r="P4" s="103">
        <v>2019</v>
      </c>
      <c r="Q4" s="29">
        <v>2020</v>
      </c>
      <c r="R4" s="29">
        <v>2021</v>
      </c>
      <c r="S4" s="29">
        <v>2022</v>
      </c>
      <c r="T4" s="29" t="s">
        <v>311</v>
      </c>
      <c r="U4" s="1"/>
      <c r="V4" s="1"/>
      <c r="W4" s="1"/>
      <c r="X4" s="1"/>
      <c r="Y4" s="1"/>
    </row>
    <row r="5" spans="1:25" ht="55.5" customHeight="1" x14ac:dyDescent="0.25">
      <c r="A5" s="112" t="s">
        <v>22</v>
      </c>
      <c r="B5" s="147" t="s">
        <v>23</v>
      </c>
      <c r="C5" s="151" t="s">
        <v>402</v>
      </c>
      <c r="D5" s="153" t="s">
        <v>420</v>
      </c>
      <c r="E5" s="112" t="s">
        <v>25</v>
      </c>
      <c r="F5" s="112" t="s">
        <v>26</v>
      </c>
      <c r="G5" s="112" t="s">
        <v>27</v>
      </c>
      <c r="H5" s="112" t="s">
        <v>28</v>
      </c>
      <c r="I5" s="112" t="s">
        <v>29</v>
      </c>
      <c r="J5" s="146" t="s">
        <v>415</v>
      </c>
      <c r="K5" s="147" t="s">
        <v>385</v>
      </c>
      <c r="L5" s="31" t="s">
        <v>338</v>
      </c>
      <c r="M5" s="31"/>
      <c r="N5" s="34" t="s">
        <v>315</v>
      </c>
      <c r="O5" s="32">
        <v>0</v>
      </c>
      <c r="P5" s="105">
        <v>8</v>
      </c>
      <c r="Q5" s="32">
        <v>9</v>
      </c>
      <c r="R5" s="32">
        <v>0</v>
      </c>
      <c r="S5" s="32">
        <v>0</v>
      </c>
      <c r="T5" s="32">
        <f>SUM(P5:S5)</f>
        <v>17</v>
      </c>
      <c r="U5" s="1"/>
      <c r="V5" s="1"/>
      <c r="W5" s="1"/>
      <c r="X5" s="1"/>
      <c r="Y5" s="1"/>
    </row>
    <row r="6" spans="1:25" s="26" customFormat="1" ht="70.5" customHeight="1" x14ac:dyDescent="0.25">
      <c r="A6" s="143"/>
      <c r="B6" s="148"/>
      <c r="C6" s="151"/>
      <c r="D6" s="154"/>
      <c r="E6" s="143"/>
      <c r="F6" s="143"/>
      <c r="G6" s="143"/>
      <c r="H6" s="143"/>
      <c r="I6" s="143"/>
      <c r="J6" s="143"/>
      <c r="K6" s="148"/>
      <c r="L6" s="31"/>
      <c r="M6" s="106" t="s">
        <v>392</v>
      </c>
      <c r="N6" s="34" t="s">
        <v>315</v>
      </c>
      <c r="O6" s="32">
        <v>0</v>
      </c>
      <c r="P6" s="105">
        <v>0</v>
      </c>
      <c r="Q6" s="32">
        <v>1</v>
      </c>
      <c r="R6" s="32">
        <v>0</v>
      </c>
      <c r="S6" s="32">
        <v>0</v>
      </c>
      <c r="T6" s="47">
        <f t="shared" ref="T6:T11" si="0">SUM(P6:S6)</f>
        <v>1</v>
      </c>
      <c r="U6" s="1"/>
      <c r="V6" s="1"/>
      <c r="W6" s="1"/>
      <c r="X6" s="1"/>
      <c r="Y6" s="1"/>
    </row>
    <row r="7" spans="1:25" s="26" customFormat="1" ht="68.25" customHeight="1" x14ac:dyDescent="0.25">
      <c r="A7" s="143"/>
      <c r="B7" s="148"/>
      <c r="C7" s="151"/>
      <c r="D7" s="155"/>
      <c r="E7" s="144"/>
      <c r="F7" s="144"/>
      <c r="G7" s="144"/>
      <c r="H7" s="143"/>
      <c r="I7" s="143"/>
      <c r="J7" s="143"/>
      <c r="K7" s="148"/>
      <c r="L7" s="31"/>
      <c r="M7" s="106" t="s">
        <v>393</v>
      </c>
      <c r="N7" s="34" t="s">
        <v>315</v>
      </c>
      <c r="O7" s="32">
        <v>0</v>
      </c>
      <c r="P7" s="105">
        <v>0</v>
      </c>
      <c r="Q7" s="32">
        <v>1</v>
      </c>
      <c r="R7" s="32">
        <v>0</v>
      </c>
      <c r="S7" s="32">
        <v>0</v>
      </c>
      <c r="T7" s="47">
        <f t="shared" si="0"/>
        <v>1</v>
      </c>
      <c r="U7" s="1"/>
      <c r="V7" s="1"/>
      <c r="W7" s="1"/>
      <c r="X7" s="1"/>
      <c r="Y7" s="1"/>
    </row>
    <row r="8" spans="1:25" ht="118.5" customHeight="1" x14ac:dyDescent="0.25">
      <c r="A8" s="134"/>
      <c r="B8" s="123"/>
      <c r="C8" s="151"/>
      <c r="D8" s="100" t="s">
        <v>35</v>
      </c>
      <c r="E8" s="5" t="s">
        <v>36</v>
      </c>
      <c r="F8" s="5" t="s">
        <v>37</v>
      </c>
      <c r="G8" s="5" t="s">
        <v>38</v>
      </c>
      <c r="H8" s="115"/>
      <c r="I8" s="115"/>
      <c r="J8" s="115"/>
      <c r="K8" s="148"/>
      <c r="L8" s="31"/>
      <c r="M8" s="106" t="s">
        <v>339</v>
      </c>
      <c r="N8" s="34" t="s">
        <v>315</v>
      </c>
      <c r="O8" s="32">
        <v>0</v>
      </c>
      <c r="P8" s="105">
        <v>0</v>
      </c>
      <c r="Q8" s="32">
        <v>8</v>
      </c>
      <c r="R8" s="32">
        <v>9</v>
      </c>
      <c r="S8" s="32">
        <v>0</v>
      </c>
      <c r="T8" s="47">
        <f t="shared" si="0"/>
        <v>17</v>
      </c>
      <c r="U8" s="1"/>
      <c r="V8" s="1"/>
      <c r="W8" s="1"/>
      <c r="X8" s="1"/>
      <c r="Y8" s="1"/>
    </row>
    <row r="9" spans="1:25" ht="105" x14ac:dyDescent="0.25">
      <c r="A9" s="134"/>
      <c r="B9" s="123"/>
      <c r="C9" s="152" t="s">
        <v>403</v>
      </c>
      <c r="D9" s="100" t="s">
        <v>39</v>
      </c>
      <c r="E9" s="5" t="s">
        <v>40</v>
      </c>
      <c r="F9" s="112" t="s">
        <v>41</v>
      </c>
      <c r="G9" s="5" t="s">
        <v>42</v>
      </c>
      <c r="H9" s="239" t="s">
        <v>43</v>
      </c>
      <c r="I9" s="112" t="s">
        <v>44</v>
      </c>
      <c r="J9" s="146" t="s">
        <v>46</v>
      </c>
      <c r="K9" s="145" t="s">
        <v>385</v>
      </c>
      <c r="L9" s="106" t="s">
        <v>42</v>
      </c>
      <c r="M9" s="32"/>
      <c r="N9" s="34" t="s">
        <v>315</v>
      </c>
      <c r="O9" s="32">
        <v>0</v>
      </c>
      <c r="P9" s="105">
        <v>1</v>
      </c>
      <c r="Q9" s="32">
        <v>0</v>
      </c>
      <c r="R9" s="32">
        <v>0</v>
      </c>
      <c r="S9" s="32">
        <v>0</v>
      </c>
      <c r="T9" s="47">
        <f t="shared" si="0"/>
        <v>1</v>
      </c>
      <c r="U9" s="1"/>
      <c r="V9" s="1"/>
      <c r="W9" s="1"/>
      <c r="X9" s="1"/>
      <c r="Y9" s="1"/>
    </row>
    <row r="10" spans="1:25" ht="84.75" customHeight="1" x14ac:dyDescent="0.25">
      <c r="A10" s="134"/>
      <c r="B10" s="123"/>
      <c r="C10" s="152"/>
      <c r="D10" s="100" t="s">
        <v>47</v>
      </c>
      <c r="E10" s="238" t="s">
        <v>48</v>
      </c>
      <c r="F10" s="134"/>
      <c r="G10" s="112" t="s">
        <v>49</v>
      </c>
      <c r="H10" s="240"/>
      <c r="I10" s="134"/>
      <c r="J10" s="134"/>
      <c r="K10" s="145"/>
      <c r="L10" s="106" t="s">
        <v>312</v>
      </c>
      <c r="M10" s="32"/>
      <c r="N10" s="34" t="s">
        <v>315</v>
      </c>
      <c r="O10" s="32">
        <v>0</v>
      </c>
      <c r="P10" s="105">
        <v>1</v>
      </c>
      <c r="Q10" s="32">
        <v>0</v>
      </c>
      <c r="R10" s="32">
        <v>0</v>
      </c>
      <c r="S10" s="32">
        <v>0</v>
      </c>
      <c r="T10" s="47">
        <f t="shared" si="0"/>
        <v>1</v>
      </c>
      <c r="U10" s="1"/>
      <c r="V10" s="1"/>
      <c r="W10" s="1"/>
      <c r="X10" s="1"/>
      <c r="Y10" s="1"/>
    </row>
    <row r="11" spans="1:25" ht="88.5" customHeight="1" x14ac:dyDescent="0.25">
      <c r="A11" s="115"/>
      <c r="B11" s="150"/>
      <c r="C11" s="152"/>
      <c r="D11" s="100" t="s">
        <v>50</v>
      </c>
      <c r="E11" s="5" t="s">
        <v>51</v>
      </c>
      <c r="F11" s="115"/>
      <c r="G11" s="115"/>
      <c r="H11" s="241"/>
      <c r="I11" s="115"/>
      <c r="J11" s="115"/>
      <c r="K11" s="145"/>
      <c r="L11" s="32"/>
      <c r="M11" s="31" t="s">
        <v>340</v>
      </c>
      <c r="N11" s="34" t="s">
        <v>315</v>
      </c>
      <c r="O11" s="32">
        <v>0</v>
      </c>
      <c r="P11" s="105">
        <v>0</v>
      </c>
      <c r="Q11" s="32">
        <v>0</v>
      </c>
      <c r="R11" s="32">
        <v>1</v>
      </c>
      <c r="S11" s="32">
        <v>0</v>
      </c>
      <c r="T11" s="47">
        <f t="shared" si="0"/>
        <v>1</v>
      </c>
      <c r="U11" s="1"/>
      <c r="V11" s="1"/>
      <c r="W11" s="1"/>
      <c r="X11" s="1"/>
      <c r="Y11" s="1"/>
    </row>
    <row r="12" spans="1:25" x14ac:dyDescent="0.25">
      <c r="A12" s="1"/>
      <c r="B12" s="1"/>
      <c r="C12" s="1"/>
      <c r="D12" s="1"/>
      <c r="E12" s="1"/>
      <c r="F12" s="1"/>
      <c r="G12" s="1"/>
      <c r="H12" s="1"/>
      <c r="I12" s="1"/>
      <c r="J12" s="1"/>
      <c r="K12" s="1"/>
      <c r="L12" s="1"/>
      <c r="M12" s="1"/>
      <c r="N12" s="1"/>
      <c r="O12" s="1"/>
      <c r="P12" s="107"/>
      <c r="Q12" s="1"/>
      <c r="R12" s="1"/>
      <c r="S12" s="1"/>
      <c r="T12" s="1"/>
      <c r="U12" s="1"/>
      <c r="V12" s="1"/>
      <c r="W12" s="1"/>
      <c r="X12" s="1"/>
      <c r="Y12" s="1"/>
    </row>
    <row r="13" spans="1:25" x14ac:dyDescent="0.25">
      <c r="A13" s="1"/>
      <c r="B13" s="1"/>
      <c r="C13" s="1"/>
      <c r="D13" s="1"/>
      <c r="E13" s="1"/>
      <c r="F13" s="1"/>
      <c r="G13" s="1"/>
      <c r="H13" s="1"/>
      <c r="I13" s="1"/>
      <c r="J13" s="1"/>
      <c r="K13" s="1"/>
      <c r="L13" s="1"/>
      <c r="M13" s="1"/>
      <c r="N13" s="1"/>
      <c r="O13" s="1"/>
      <c r="P13" s="107"/>
      <c r="Q13" s="1"/>
      <c r="R13" s="1"/>
      <c r="S13" s="1"/>
      <c r="T13" s="1"/>
      <c r="U13" s="1"/>
      <c r="V13" s="1"/>
      <c r="W13" s="1"/>
      <c r="X13" s="1"/>
      <c r="Y13" s="1"/>
    </row>
    <row r="14" spans="1:25" x14ac:dyDescent="0.25">
      <c r="A14" s="1"/>
      <c r="B14" s="1"/>
      <c r="C14" s="1"/>
      <c r="D14" s="1"/>
      <c r="E14" s="1"/>
      <c r="F14" s="1"/>
      <c r="G14" s="1"/>
      <c r="H14" s="1"/>
      <c r="I14" s="1"/>
      <c r="J14" s="1"/>
      <c r="K14" s="1"/>
      <c r="L14" s="1"/>
      <c r="M14" s="1"/>
      <c r="N14" s="1"/>
      <c r="O14" s="1"/>
      <c r="P14" s="107"/>
      <c r="Q14" s="1"/>
      <c r="R14" s="1"/>
      <c r="S14" s="1"/>
      <c r="T14" s="1"/>
      <c r="U14" s="1"/>
      <c r="V14" s="1"/>
      <c r="W14" s="1"/>
      <c r="X14" s="1"/>
      <c r="Y14" s="1"/>
    </row>
    <row r="15" spans="1:25" x14ac:dyDescent="0.25">
      <c r="A15" s="1"/>
      <c r="B15" s="1"/>
      <c r="C15" s="1"/>
      <c r="D15" s="1"/>
      <c r="E15" s="1"/>
      <c r="F15" s="1"/>
      <c r="G15" s="1"/>
      <c r="H15" s="1"/>
      <c r="I15" s="1"/>
      <c r="J15" s="1"/>
      <c r="K15" s="1"/>
      <c r="L15" s="1"/>
      <c r="M15" s="1"/>
      <c r="N15" s="1"/>
      <c r="O15" s="1"/>
      <c r="P15" s="107"/>
      <c r="Q15" s="1"/>
      <c r="R15" s="1"/>
      <c r="S15" s="1"/>
      <c r="T15" s="1"/>
      <c r="U15" s="1"/>
      <c r="V15" s="1"/>
      <c r="W15" s="1"/>
      <c r="X15" s="1"/>
      <c r="Y15" s="1"/>
    </row>
    <row r="16" spans="1:25" x14ac:dyDescent="0.25">
      <c r="A16" s="1"/>
      <c r="B16" s="1"/>
      <c r="C16" s="1"/>
      <c r="D16" s="1"/>
      <c r="E16" s="1"/>
      <c r="F16" s="1"/>
      <c r="G16" s="1"/>
      <c r="H16" s="1"/>
      <c r="I16" s="1"/>
      <c r="J16" s="1"/>
      <c r="K16" s="1"/>
      <c r="L16" s="1"/>
      <c r="M16" s="1"/>
      <c r="N16" s="1"/>
      <c r="O16" s="1"/>
      <c r="P16" s="107"/>
      <c r="Q16" s="1"/>
      <c r="R16" s="1"/>
      <c r="S16" s="1"/>
      <c r="T16" s="1"/>
      <c r="U16" s="1"/>
      <c r="V16" s="1"/>
      <c r="W16" s="1"/>
      <c r="X16" s="1"/>
      <c r="Y16" s="1"/>
    </row>
    <row r="17" spans="1:25" x14ac:dyDescent="0.25">
      <c r="A17" s="1"/>
      <c r="B17" s="1"/>
      <c r="C17" s="1"/>
      <c r="D17" s="1"/>
      <c r="E17" s="1"/>
      <c r="F17" s="1"/>
      <c r="G17" s="1"/>
      <c r="H17" s="1"/>
      <c r="I17" s="1"/>
      <c r="J17" s="1"/>
      <c r="K17" s="1"/>
      <c r="L17" s="1"/>
      <c r="M17" s="1"/>
      <c r="N17" s="1"/>
      <c r="O17" s="1"/>
      <c r="P17" s="107"/>
      <c r="Q17" s="1"/>
      <c r="R17" s="1"/>
      <c r="S17" s="1"/>
      <c r="T17" s="1"/>
      <c r="U17" s="1"/>
      <c r="V17" s="1"/>
      <c r="W17" s="1"/>
      <c r="X17" s="1"/>
      <c r="Y17" s="1"/>
    </row>
    <row r="18" spans="1:25" x14ac:dyDescent="0.25">
      <c r="A18" s="1"/>
      <c r="B18" s="1"/>
      <c r="C18" s="1"/>
      <c r="D18" s="1"/>
      <c r="E18" s="1"/>
      <c r="F18" s="1"/>
      <c r="G18" s="1"/>
      <c r="H18" s="1"/>
      <c r="I18" s="1"/>
      <c r="J18" s="1"/>
      <c r="K18" s="1"/>
      <c r="L18" s="1"/>
      <c r="M18" s="1"/>
      <c r="N18" s="1"/>
      <c r="O18" s="1"/>
      <c r="P18" s="107"/>
      <c r="Q18" s="1"/>
      <c r="R18" s="1"/>
      <c r="S18" s="1"/>
      <c r="T18" s="1"/>
      <c r="U18" s="1"/>
      <c r="V18" s="1"/>
      <c r="W18" s="1"/>
      <c r="X18" s="1"/>
      <c r="Y18" s="1"/>
    </row>
    <row r="19" spans="1:25" x14ac:dyDescent="0.25">
      <c r="A19" s="1"/>
      <c r="B19" s="1"/>
      <c r="C19" s="1"/>
      <c r="D19" s="1"/>
      <c r="E19" s="1"/>
      <c r="F19" s="1"/>
      <c r="G19" s="1"/>
      <c r="H19" s="1"/>
      <c r="I19" s="1"/>
      <c r="J19" s="1"/>
      <c r="K19" s="1"/>
      <c r="L19" s="1"/>
      <c r="M19" s="1"/>
      <c r="N19" s="1"/>
      <c r="O19" s="1"/>
      <c r="P19" s="107"/>
      <c r="Q19" s="1"/>
      <c r="R19" s="1"/>
      <c r="S19" s="1"/>
      <c r="T19" s="1"/>
      <c r="U19" s="1"/>
      <c r="V19" s="1"/>
      <c r="W19" s="1"/>
      <c r="X19" s="1"/>
      <c r="Y19" s="1"/>
    </row>
    <row r="20" spans="1:25" x14ac:dyDescent="0.25">
      <c r="A20" s="1"/>
      <c r="B20" s="1"/>
      <c r="C20" s="1"/>
      <c r="D20" s="1"/>
      <c r="E20" s="1"/>
      <c r="F20" s="1"/>
      <c r="G20" s="1"/>
      <c r="H20" s="1"/>
      <c r="I20" s="1"/>
      <c r="J20" s="1"/>
      <c r="K20" s="1"/>
      <c r="L20" s="1"/>
      <c r="M20" s="1"/>
      <c r="N20" s="1"/>
      <c r="O20" s="1"/>
      <c r="P20" s="107"/>
      <c r="Q20" s="1"/>
      <c r="R20" s="1"/>
      <c r="S20" s="1"/>
      <c r="T20" s="1"/>
      <c r="U20" s="1"/>
      <c r="V20" s="1"/>
      <c r="W20" s="1"/>
      <c r="X20" s="1"/>
      <c r="Y20" s="1"/>
    </row>
    <row r="21" spans="1:25" x14ac:dyDescent="0.25">
      <c r="A21" s="1"/>
      <c r="B21" s="1"/>
      <c r="C21" s="1"/>
      <c r="D21" s="1"/>
      <c r="E21" s="1"/>
      <c r="F21" s="1"/>
      <c r="G21" s="1"/>
      <c r="H21" s="1"/>
      <c r="I21" s="1"/>
      <c r="J21" s="1"/>
      <c r="K21" s="1"/>
      <c r="L21" s="1"/>
      <c r="M21" s="1"/>
      <c r="N21" s="1"/>
      <c r="O21" s="1"/>
      <c r="P21" s="107"/>
      <c r="Q21" s="1"/>
      <c r="R21" s="1"/>
      <c r="S21" s="1"/>
      <c r="T21" s="1"/>
      <c r="U21" s="1"/>
      <c r="V21" s="1"/>
      <c r="W21" s="1"/>
      <c r="X21" s="1"/>
      <c r="Y21" s="1"/>
    </row>
    <row r="22" spans="1:25" x14ac:dyDescent="0.25">
      <c r="A22" s="1"/>
      <c r="B22" s="1"/>
      <c r="C22" s="1"/>
      <c r="D22" s="1"/>
      <c r="E22" s="1"/>
      <c r="F22" s="1"/>
      <c r="G22" s="1"/>
      <c r="H22" s="1"/>
      <c r="I22" s="1"/>
      <c r="J22" s="1"/>
      <c r="K22" s="1"/>
      <c r="L22" s="1"/>
      <c r="M22" s="1"/>
      <c r="N22" s="1"/>
      <c r="O22" s="1"/>
      <c r="P22" s="107"/>
      <c r="Q22" s="1"/>
      <c r="R22" s="1"/>
      <c r="S22" s="1"/>
      <c r="T22" s="1"/>
      <c r="U22" s="1"/>
      <c r="V22" s="1"/>
      <c r="W22" s="1"/>
      <c r="X22" s="1"/>
      <c r="Y22" s="1"/>
    </row>
    <row r="23" spans="1:25" ht="15.75" customHeight="1" x14ac:dyDescent="0.25">
      <c r="A23" s="1"/>
      <c r="B23" s="1"/>
      <c r="C23" s="1"/>
      <c r="D23" s="1"/>
      <c r="E23" s="1"/>
      <c r="F23" s="1"/>
      <c r="G23" s="1"/>
      <c r="H23" s="1"/>
      <c r="I23" s="1"/>
      <c r="J23" s="1"/>
      <c r="K23" s="1"/>
      <c r="L23" s="1"/>
      <c r="M23" s="1"/>
      <c r="N23" s="1"/>
      <c r="O23" s="1"/>
      <c r="P23" s="107"/>
      <c r="Q23" s="1"/>
      <c r="R23" s="1"/>
      <c r="S23" s="1"/>
      <c r="T23" s="1"/>
      <c r="U23" s="1"/>
      <c r="V23" s="1"/>
      <c r="W23" s="1"/>
      <c r="X23" s="1"/>
      <c r="Y23" s="1"/>
    </row>
    <row r="24" spans="1:25" ht="15.75" customHeight="1" x14ac:dyDescent="0.25">
      <c r="A24" s="1"/>
      <c r="B24" s="1"/>
      <c r="C24" s="1"/>
      <c r="D24" s="1"/>
      <c r="E24" s="1"/>
      <c r="F24" s="1"/>
      <c r="G24" s="1"/>
      <c r="H24" s="1"/>
      <c r="I24" s="1"/>
      <c r="J24" s="1"/>
      <c r="K24" s="1"/>
      <c r="L24" s="1"/>
      <c r="M24" s="1"/>
      <c r="N24" s="1"/>
      <c r="O24" s="1"/>
      <c r="P24" s="107"/>
      <c r="Q24" s="1"/>
      <c r="R24" s="1"/>
      <c r="S24" s="1"/>
      <c r="T24" s="1"/>
      <c r="U24" s="1"/>
      <c r="V24" s="1"/>
      <c r="W24" s="1"/>
      <c r="X24" s="1"/>
      <c r="Y24" s="1"/>
    </row>
    <row r="25" spans="1:25" ht="15.75" customHeight="1" x14ac:dyDescent="0.25">
      <c r="A25" s="1"/>
      <c r="B25" s="1"/>
      <c r="C25" s="1"/>
      <c r="D25" s="1"/>
      <c r="E25" s="1"/>
      <c r="F25" s="1"/>
      <c r="G25" s="1"/>
      <c r="H25" s="1"/>
      <c r="I25" s="1"/>
      <c r="J25" s="1"/>
      <c r="K25" s="1"/>
      <c r="L25" s="1"/>
      <c r="M25" s="1"/>
      <c r="N25" s="1"/>
      <c r="O25" s="1"/>
      <c r="P25" s="107"/>
      <c r="Q25" s="1"/>
      <c r="R25" s="1"/>
      <c r="S25" s="1"/>
      <c r="T25" s="1"/>
      <c r="U25" s="1"/>
      <c r="V25" s="1"/>
      <c r="W25" s="1"/>
      <c r="X25" s="1"/>
      <c r="Y25" s="1"/>
    </row>
    <row r="26" spans="1:25" ht="15.75" customHeight="1" x14ac:dyDescent="0.25">
      <c r="A26" s="1"/>
      <c r="B26" s="1"/>
      <c r="C26" s="1"/>
      <c r="D26" s="1"/>
      <c r="E26" s="1"/>
      <c r="F26" s="1"/>
      <c r="G26" s="1"/>
      <c r="H26" s="1"/>
      <c r="I26" s="1"/>
      <c r="J26" s="1"/>
      <c r="K26" s="1"/>
      <c r="L26" s="1"/>
      <c r="M26" s="1"/>
      <c r="N26" s="1"/>
      <c r="O26" s="1"/>
      <c r="P26" s="107"/>
      <c r="Q26" s="1"/>
      <c r="R26" s="1"/>
      <c r="S26" s="1"/>
      <c r="T26" s="1"/>
      <c r="U26" s="1"/>
      <c r="V26" s="1"/>
      <c r="W26" s="1"/>
      <c r="X26" s="1"/>
      <c r="Y26" s="1"/>
    </row>
    <row r="27" spans="1:25" ht="15.75" customHeight="1" x14ac:dyDescent="0.25">
      <c r="A27" s="1"/>
      <c r="B27" s="1"/>
      <c r="C27" s="1"/>
      <c r="D27" s="1"/>
      <c r="E27" s="1"/>
      <c r="F27" s="1"/>
      <c r="G27" s="1"/>
      <c r="H27" s="1"/>
      <c r="I27" s="1"/>
      <c r="J27" s="1"/>
      <c r="K27" s="1"/>
      <c r="L27" s="1"/>
      <c r="M27" s="1"/>
      <c r="N27" s="1"/>
      <c r="O27" s="1"/>
      <c r="P27" s="107"/>
      <c r="Q27" s="1"/>
      <c r="R27" s="1"/>
      <c r="S27" s="1"/>
      <c r="T27" s="1"/>
      <c r="U27" s="1"/>
      <c r="V27" s="1"/>
      <c r="W27" s="1"/>
      <c r="X27" s="1"/>
      <c r="Y27" s="1"/>
    </row>
    <row r="28" spans="1:25" ht="15.75" customHeight="1" x14ac:dyDescent="0.25">
      <c r="A28" s="1"/>
      <c r="B28" s="1"/>
      <c r="C28" s="1"/>
      <c r="D28" s="1"/>
      <c r="E28" s="1"/>
      <c r="F28" s="1"/>
      <c r="G28" s="1"/>
      <c r="H28" s="1"/>
      <c r="I28" s="1"/>
      <c r="J28" s="1"/>
      <c r="K28" s="1"/>
      <c r="L28" s="1"/>
      <c r="M28" s="1"/>
      <c r="N28" s="1"/>
      <c r="O28" s="1"/>
      <c r="P28" s="107"/>
      <c r="Q28" s="1"/>
      <c r="R28" s="1"/>
      <c r="S28" s="1"/>
      <c r="T28" s="1"/>
      <c r="U28" s="1"/>
      <c r="V28" s="1"/>
      <c r="W28" s="1"/>
      <c r="X28" s="1"/>
      <c r="Y28" s="1"/>
    </row>
    <row r="29" spans="1:25" ht="15.75" customHeight="1" x14ac:dyDescent="0.25">
      <c r="A29" s="1"/>
      <c r="B29" s="1"/>
      <c r="C29" s="1"/>
      <c r="D29" s="1"/>
      <c r="E29" s="1"/>
      <c r="F29" s="1"/>
      <c r="G29" s="1"/>
      <c r="H29" s="1"/>
      <c r="I29" s="1"/>
      <c r="J29" s="1"/>
      <c r="K29" s="1"/>
      <c r="L29" s="1"/>
      <c r="M29" s="1"/>
      <c r="N29" s="1"/>
      <c r="O29" s="1"/>
      <c r="P29" s="107"/>
      <c r="Q29" s="1"/>
      <c r="R29" s="1"/>
      <c r="S29" s="1"/>
      <c r="T29" s="1"/>
      <c r="U29" s="1"/>
      <c r="V29" s="1"/>
      <c r="W29" s="1"/>
      <c r="X29" s="1"/>
      <c r="Y29" s="1"/>
    </row>
    <row r="30" spans="1:25" ht="15.75" customHeight="1" x14ac:dyDescent="0.25">
      <c r="A30" s="1"/>
      <c r="B30" s="1"/>
      <c r="C30" s="1"/>
      <c r="D30" s="1"/>
      <c r="E30" s="1"/>
      <c r="F30" s="1"/>
      <c r="G30" s="1"/>
      <c r="H30" s="1"/>
      <c r="I30" s="1"/>
      <c r="J30" s="1"/>
      <c r="K30" s="1"/>
      <c r="L30" s="1"/>
      <c r="M30" s="1"/>
      <c r="N30" s="1"/>
      <c r="O30" s="1"/>
      <c r="P30" s="107"/>
      <c r="Q30" s="1"/>
      <c r="R30" s="1"/>
      <c r="S30" s="1"/>
      <c r="T30" s="1"/>
      <c r="U30" s="1"/>
      <c r="V30" s="1"/>
      <c r="W30" s="1"/>
      <c r="X30" s="1"/>
      <c r="Y30" s="1"/>
    </row>
    <row r="31" spans="1:25" ht="15.75" customHeight="1" x14ac:dyDescent="0.25">
      <c r="A31" s="1"/>
      <c r="B31" s="1"/>
      <c r="C31" s="1"/>
      <c r="D31" s="1"/>
      <c r="E31" s="1"/>
      <c r="F31" s="1"/>
      <c r="G31" s="1"/>
      <c r="H31" s="1"/>
      <c r="I31" s="1"/>
      <c r="J31" s="1"/>
      <c r="K31" s="1"/>
      <c r="L31" s="1"/>
      <c r="M31" s="1"/>
      <c r="N31" s="1"/>
      <c r="O31" s="1"/>
      <c r="P31" s="107"/>
      <c r="Q31" s="1"/>
      <c r="R31" s="1"/>
      <c r="S31" s="1"/>
      <c r="T31" s="1"/>
      <c r="U31" s="1"/>
      <c r="V31" s="1"/>
      <c r="W31" s="1"/>
      <c r="X31" s="1"/>
      <c r="Y31" s="1"/>
    </row>
    <row r="32" spans="1:25" ht="15.75" customHeight="1" x14ac:dyDescent="0.25">
      <c r="A32" s="1"/>
      <c r="B32" s="1"/>
      <c r="C32" s="1"/>
      <c r="D32" s="1"/>
      <c r="E32" s="1"/>
      <c r="F32" s="1"/>
      <c r="G32" s="1"/>
      <c r="H32" s="1"/>
      <c r="I32" s="1"/>
      <c r="J32" s="1"/>
      <c r="K32" s="1"/>
      <c r="L32" s="1"/>
      <c r="M32" s="1"/>
      <c r="N32" s="1"/>
      <c r="O32" s="1"/>
      <c r="P32" s="107"/>
      <c r="Q32" s="1"/>
      <c r="R32" s="1"/>
      <c r="S32" s="1"/>
      <c r="T32" s="1"/>
      <c r="U32" s="1"/>
      <c r="V32" s="1"/>
      <c r="W32" s="1"/>
      <c r="X32" s="1"/>
      <c r="Y32" s="1"/>
    </row>
    <row r="33" spans="1:25" ht="15.75" customHeight="1" x14ac:dyDescent="0.25">
      <c r="A33" s="1"/>
      <c r="B33" s="1"/>
      <c r="C33" s="1"/>
      <c r="D33" s="1"/>
      <c r="E33" s="1"/>
      <c r="F33" s="1"/>
      <c r="G33" s="1"/>
      <c r="H33" s="1"/>
      <c r="I33" s="1"/>
      <c r="J33" s="1"/>
      <c r="K33" s="1"/>
      <c r="L33" s="1"/>
      <c r="M33" s="1"/>
      <c r="N33" s="1"/>
      <c r="O33" s="1"/>
      <c r="P33" s="107"/>
      <c r="Q33" s="1"/>
      <c r="R33" s="1"/>
      <c r="S33" s="1"/>
      <c r="T33" s="1"/>
      <c r="U33" s="1"/>
      <c r="V33" s="1"/>
      <c r="W33" s="1"/>
      <c r="X33" s="1"/>
      <c r="Y33" s="1"/>
    </row>
    <row r="34" spans="1:25" ht="15.75" customHeight="1" x14ac:dyDescent="0.25">
      <c r="A34" s="1"/>
      <c r="B34" s="1"/>
      <c r="C34" s="1"/>
      <c r="D34" s="1"/>
      <c r="E34" s="1"/>
      <c r="F34" s="1"/>
      <c r="G34" s="1"/>
      <c r="H34" s="1"/>
      <c r="I34" s="1"/>
      <c r="J34" s="1"/>
      <c r="K34" s="1"/>
      <c r="L34" s="1"/>
      <c r="M34" s="1"/>
      <c r="N34" s="1"/>
      <c r="O34" s="1"/>
      <c r="P34" s="107"/>
      <c r="Q34" s="1"/>
      <c r="R34" s="1"/>
      <c r="S34" s="1"/>
      <c r="T34" s="1"/>
      <c r="U34" s="1"/>
      <c r="V34" s="1"/>
      <c r="W34" s="1"/>
      <c r="X34" s="1"/>
      <c r="Y34" s="1"/>
    </row>
    <row r="35" spans="1:25" ht="15.75" customHeight="1" x14ac:dyDescent="0.25">
      <c r="A35" s="1"/>
      <c r="B35" s="1"/>
      <c r="C35" s="1"/>
      <c r="D35" s="1"/>
      <c r="E35" s="1"/>
      <c r="F35" s="1"/>
      <c r="G35" s="1"/>
      <c r="H35" s="1"/>
      <c r="I35" s="1"/>
      <c r="J35" s="1"/>
      <c r="K35" s="1"/>
      <c r="L35" s="1"/>
      <c r="M35" s="1"/>
      <c r="N35" s="1"/>
      <c r="O35" s="1"/>
      <c r="P35" s="107"/>
      <c r="Q35" s="1"/>
      <c r="R35" s="1"/>
      <c r="S35" s="1"/>
      <c r="T35" s="1"/>
      <c r="U35" s="1"/>
      <c r="V35" s="1"/>
      <c r="W35" s="1"/>
      <c r="X35" s="1"/>
      <c r="Y35" s="1"/>
    </row>
    <row r="36" spans="1:25" ht="15.75" customHeight="1" x14ac:dyDescent="0.25">
      <c r="A36" s="1"/>
      <c r="B36" s="1"/>
      <c r="C36" s="1"/>
      <c r="D36" s="1"/>
      <c r="E36" s="1"/>
      <c r="F36" s="1"/>
      <c r="G36" s="1"/>
      <c r="H36" s="1"/>
      <c r="I36" s="1"/>
      <c r="J36" s="1"/>
      <c r="K36" s="1"/>
      <c r="L36" s="1"/>
      <c r="M36" s="1"/>
      <c r="N36" s="1"/>
      <c r="O36" s="1"/>
      <c r="P36" s="107"/>
      <c r="Q36" s="1"/>
      <c r="R36" s="1"/>
      <c r="S36" s="1"/>
      <c r="T36" s="1"/>
      <c r="U36" s="1"/>
      <c r="V36" s="1"/>
      <c r="W36" s="1"/>
      <c r="X36" s="1"/>
      <c r="Y36" s="1"/>
    </row>
    <row r="37" spans="1:25" ht="15.75" customHeight="1" x14ac:dyDescent="0.25">
      <c r="A37" s="1"/>
      <c r="B37" s="1"/>
      <c r="C37" s="1"/>
      <c r="D37" s="1"/>
      <c r="E37" s="1"/>
      <c r="F37" s="1"/>
      <c r="G37" s="1"/>
      <c r="H37" s="1"/>
      <c r="I37" s="1"/>
      <c r="J37" s="1"/>
      <c r="K37" s="1"/>
      <c r="L37" s="1"/>
      <c r="M37" s="1"/>
      <c r="N37" s="1"/>
      <c r="O37" s="1"/>
      <c r="P37" s="107"/>
      <c r="Q37" s="1"/>
      <c r="R37" s="1"/>
      <c r="S37" s="1"/>
      <c r="T37" s="1"/>
      <c r="U37" s="1"/>
      <c r="V37" s="1"/>
      <c r="W37" s="1"/>
      <c r="X37" s="1"/>
      <c r="Y37" s="1"/>
    </row>
    <row r="38" spans="1:25" ht="15.75" customHeight="1" x14ac:dyDescent="0.25">
      <c r="A38" s="1"/>
      <c r="B38" s="1"/>
      <c r="C38" s="1"/>
      <c r="D38" s="1"/>
      <c r="E38" s="1"/>
      <c r="F38" s="1"/>
      <c r="G38" s="1"/>
      <c r="H38" s="1"/>
      <c r="I38" s="1"/>
      <c r="J38" s="1"/>
      <c r="K38" s="1"/>
      <c r="L38" s="1"/>
      <c r="M38" s="1"/>
      <c r="N38" s="1"/>
      <c r="O38" s="1"/>
      <c r="P38" s="107"/>
      <c r="Q38" s="1"/>
      <c r="R38" s="1"/>
      <c r="S38" s="1"/>
      <c r="T38" s="1"/>
      <c r="U38" s="1"/>
      <c r="V38" s="1"/>
      <c r="W38" s="1"/>
      <c r="X38" s="1"/>
      <c r="Y38" s="1"/>
    </row>
    <row r="39" spans="1:25" ht="15.75" customHeight="1" x14ac:dyDescent="0.25">
      <c r="A39" s="1"/>
      <c r="B39" s="1"/>
      <c r="C39" s="1"/>
      <c r="D39" s="1"/>
      <c r="E39" s="1"/>
      <c r="F39" s="1"/>
      <c r="G39" s="1"/>
      <c r="H39" s="1"/>
      <c r="I39" s="1"/>
      <c r="J39" s="1"/>
      <c r="K39" s="1"/>
      <c r="L39" s="1"/>
      <c r="M39" s="1"/>
      <c r="N39" s="1"/>
      <c r="O39" s="1"/>
      <c r="P39" s="107"/>
      <c r="Q39" s="1"/>
      <c r="R39" s="1"/>
      <c r="S39" s="1"/>
      <c r="T39" s="1"/>
      <c r="U39" s="1"/>
      <c r="V39" s="1"/>
      <c r="W39" s="1"/>
      <c r="X39" s="1"/>
      <c r="Y39" s="1"/>
    </row>
    <row r="40" spans="1:25" ht="15.75" customHeight="1" x14ac:dyDescent="0.25">
      <c r="A40" s="1"/>
      <c r="B40" s="1"/>
      <c r="C40" s="1"/>
      <c r="D40" s="1"/>
      <c r="E40" s="1"/>
      <c r="F40" s="1"/>
      <c r="G40" s="1"/>
      <c r="H40" s="1"/>
      <c r="I40" s="1"/>
      <c r="J40" s="1"/>
      <c r="K40" s="1"/>
      <c r="L40" s="1"/>
      <c r="M40" s="1"/>
      <c r="N40" s="1"/>
      <c r="O40" s="1"/>
      <c r="P40" s="107"/>
      <c r="Q40" s="1"/>
      <c r="R40" s="1"/>
      <c r="S40" s="1"/>
      <c r="T40" s="1"/>
      <c r="U40" s="1"/>
      <c r="V40" s="1"/>
      <c r="W40" s="1"/>
      <c r="X40" s="1"/>
      <c r="Y40" s="1"/>
    </row>
    <row r="41" spans="1:25" ht="15.75" customHeight="1" x14ac:dyDescent="0.25">
      <c r="A41" s="1"/>
      <c r="B41" s="1"/>
      <c r="C41" s="1"/>
      <c r="D41" s="1"/>
      <c r="E41" s="1"/>
      <c r="F41" s="1"/>
      <c r="G41" s="1"/>
      <c r="H41" s="1"/>
      <c r="I41" s="1"/>
      <c r="J41" s="1"/>
      <c r="K41" s="1"/>
      <c r="L41" s="1"/>
      <c r="M41" s="1"/>
      <c r="N41" s="1"/>
      <c r="O41" s="1"/>
      <c r="P41" s="107"/>
      <c r="Q41" s="1"/>
      <c r="R41" s="1"/>
      <c r="S41" s="1"/>
      <c r="T41" s="1"/>
      <c r="U41" s="1"/>
      <c r="V41" s="1"/>
      <c r="W41" s="1"/>
      <c r="X41" s="1"/>
      <c r="Y41" s="1"/>
    </row>
    <row r="42" spans="1:25" ht="15.75" customHeight="1" x14ac:dyDescent="0.25">
      <c r="A42" s="1"/>
      <c r="B42" s="1"/>
      <c r="C42" s="1"/>
      <c r="D42" s="1"/>
      <c r="E42" s="1"/>
      <c r="F42" s="1"/>
      <c r="G42" s="1"/>
      <c r="H42" s="1"/>
      <c r="I42" s="1"/>
      <c r="J42" s="1"/>
      <c r="K42" s="1"/>
      <c r="L42" s="1"/>
      <c r="M42" s="1"/>
      <c r="N42" s="1"/>
      <c r="O42" s="1"/>
      <c r="P42" s="107"/>
      <c r="Q42" s="1"/>
      <c r="R42" s="1"/>
      <c r="S42" s="1"/>
      <c r="T42" s="1"/>
      <c r="U42" s="1"/>
      <c r="V42" s="1"/>
      <c r="W42" s="1"/>
      <c r="X42" s="1"/>
      <c r="Y42" s="1"/>
    </row>
    <row r="43" spans="1:25" ht="15.75" customHeight="1" x14ac:dyDescent="0.25">
      <c r="A43" s="1"/>
      <c r="B43" s="1"/>
      <c r="C43" s="1"/>
      <c r="D43" s="1"/>
      <c r="E43" s="1"/>
      <c r="F43" s="1"/>
      <c r="G43" s="1"/>
      <c r="H43" s="1"/>
      <c r="I43" s="1"/>
      <c r="J43" s="1"/>
      <c r="K43" s="1"/>
      <c r="L43" s="1"/>
      <c r="M43" s="1"/>
      <c r="N43" s="1"/>
      <c r="O43" s="1"/>
      <c r="P43" s="107"/>
      <c r="Q43" s="1"/>
      <c r="R43" s="1"/>
      <c r="S43" s="1"/>
      <c r="T43" s="1"/>
      <c r="U43" s="1"/>
      <c r="V43" s="1"/>
      <c r="W43" s="1"/>
      <c r="X43" s="1"/>
      <c r="Y43" s="1"/>
    </row>
    <row r="44" spans="1:25" ht="15.75" customHeight="1" x14ac:dyDescent="0.25">
      <c r="A44" s="1"/>
      <c r="B44" s="1"/>
      <c r="C44" s="1"/>
      <c r="D44" s="1"/>
      <c r="E44" s="1"/>
      <c r="F44" s="1"/>
      <c r="G44" s="1"/>
      <c r="H44" s="1"/>
      <c r="I44" s="1"/>
      <c r="J44" s="1"/>
      <c r="K44" s="1"/>
      <c r="L44" s="1"/>
      <c r="M44" s="1"/>
      <c r="N44" s="1"/>
      <c r="O44" s="1"/>
      <c r="P44" s="107"/>
      <c r="Q44" s="1"/>
      <c r="R44" s="1"/>
      <c r="S44" s="1"/>
      <c r="T44" s="1"/>
      <c r="U44" s="1"/>
      <c r="V44" s="1"/>
      <c r="W44" s="1"/>
      <c r="X44" s="1"/>
      <c r="Y44" s="1"/>
    </row>
    <row r="45" spans="1:25" ht="15.75" customHeight="1" x14ac:dyDescent="0.25">
      <c r="A45" s="1"/>
      <c r="B45" s="1"/>
      <c r="C45" s="1"/>
      <c r="D45" s="1"/>
      <c r="E45" s="1"/>
      <c r="F45" s="1"/>
      <c r="G45" s="1"/>
      <c r="H45" s="1"/>
      <c r="I45" s="1"/>
      <c r="J45" s="1"/>
      <c r="K45" s="1"/>
      <c r="L45" s="1"/>
      <c r="M45" s="1"/>
      <c r="N45" s="1"/>
      <c r="O45" s="1"/>
      <c r="P45" s="107"/>
      <c r="Q45" s="1"/>
      <c r="R45" s="1"/>
      <c r="S45" s="1"/>
      <c r="T45" s="1"/>
      <c r="U45" s="1"/>
      <c r="V45" s="1"/>
      <c r="W45" s="1"/>
      <c r="X45" s="1"/>
      <c r="Y45" s="1"/>
    </row>
    <row r="46" spans="1:25" ht="15.75" customHeight="1" x14ac:dyDescent="0.25">
      <c r="A46" s="1"/>
      <c r="B46" s="1"/>
      <c r="C46" s="1"/>
      <c r="D46" s="1"/>
      <c r="E46" s="1"/>
      <c r="F46" s="1"/>
      <c r="G46" s="1"/>
      <c r="H46" s="1"/>
      <c r="I46" s="1"/>
      <c r="J46" s="1"/>
      <c r="K46" s="1"/>
      <c r="L46" s="1"/>
      <c r="M46" s="1"/>
      <c r="N46" s="1"/>
      <c r="O46" s="1"/>
      <c r="P46" s="107"/>
      <c r="Q46" s="1"/>
      <c r="R46" s="1"/>
      <c r="S46" s="1"/>
      <c r="T46" s="1"/>
      <c r="U46" s="1"/>
      <c r="V46" s="1"/>
      <c r="W46" s="1"/>
      <c r="X46" s="1"/>
      <c r="Y46" s="1"/>
    </row>
    <row r="47" spans="1:25" ht="15.75" customHeight="1" x14ac:dyDescent="0.25">
      <c r="A47" s="1"/>
      <c r="B47" s="1"/>
      <c r="C47" s="1"/>
      <c r="D47" s="1"/>
      <c r="E47" s="1"/>
      <c r="F47" s="1"/>
      <c r="G47" s="1"/>
      <c r="H47" s="1"/>
      <c r="I47" s="1"/>
      <c r="J47" s="1"/>
      <c r="K47" s="1"/>
      <c r="L47" s="1"/>
      <c r="M47" s="1"/>
      <c r="N47" s="1"/>
      <c r="O47" s="1"/>
      <c r="P47" s="107"/>
      <c r="Q47" s="1"/>
      <c r="R47" s="1"/>
      <c r="S47" s="1"/>
      <c r="T47" s="1"/>
      <c r="U47" s="1"/>
      <c r="V47" s="1"/>
      <c r="W47" s="1"/>
      <c r="X47" s="1"/>
      <c r="Y47" s="1"/>
    </row>
    <row r="48" spans="1:25" ht="15.75" customHeight="1" x14ac:dyDescent="0.25">
      <c r="A48" s="1"/>
      <c r="B48" s="1"/>
      <c r="C48" s="1"/>
      <c r="D48" s="1"/>
      <c r="E48" s="1"/>
      <c r="F48" s="1"/>
      <c r="G48" s="1"/>
      <c r="H48" s="1"/>
      <c r="I48" s="1"/>
      <c r="J48" s="1"/>
      <c r="K48" s="1"/>
      <c r="L48" s="1"/>
      <c r="M48" s="1"/>
      <c r="N48" s="1"/>
      <c r="O48" s="1"/>
      <c r="P48" s="107"/>
      <c r="Q48" s="1"/>
      <c r="R48" s="1"/>
      <c r="S48" s="1"/>
      <c r="T48" s="1"/>
      <c r="U48" s="1"/>
      <c r="V48" s="1"/>
      <c r="W48" s="1"/>
      <c r="X48" s="1"/>
      <c r="Y48" s="1"/>
    </row>
    <row r="49" spans="1:25" ht="15.75" customHeight="1" x14ac:dyDescent="0.25">
      <c r="A49" s="1"/>
      <c r="B49" s="1"/>
      <c r="C49" s="1"/>
      <c r="D49" s="1"/>
      <c r="E49" s="1"/>
      <c r="F49" s="1"/>
      <c r="G49" s="1"/>
      <c r="H49" s="1"/>
      <c r="I49" s="1"/>
      <c r="J49" s="1"/>
      <c r="K49" s="1"/>
      <c r="L49" s="1"/>
      <c r="M49" s="1"/>
      <c r="N49" s="1"/>
      <c r="O49" s="1"/>
      <c r="P49" s="107"/>
      <c r="Q49" s="1"/>
      <c r="R49" s="1"/>
      <c r="S49" s="1"/>
      <c r="T49" s="1"/>
      <c r="U49" s="1"/>
      <c r="V49" s="1"/>
      <c r="W49" s="1"/>
      <c r="X49" s="1"/>
      <c r="Y49" s="1"/>
    </row>
    <row r="50" spans="1:25" ht="15.75" customHeight="1" x14ac:dyDescent="0.25">
      <c r="A50" s="1"/>
      <c r="B50" s="1"/>
      <c r="C50" s="1"/>
      <c r="D50" s="1"/>
      <c r="E50" s="1"/>
      <c r="F50" s="1"/>
      <c r="G50" s="1"/>
      <c r="H50" s="1"/>
      <c r="I50" s="1"/>
      <c r="J50" s="1"/>
      <c r="K50" s="1"/>
      <c r="L50" s="1"/>
      <c r="M50" s="1"/>
      <c r="N50" s="1"/>
      <c r="O50" s="1"/>
      <c r="P50" s="107"/>
      <c r="Q50" s="1"/>
      <c r="R50" s="1"/>
      <c r="S50" s="1"/>
      <c r="T50" s="1"/>
      <c r="U50" s="1"/>
      <c r="V50" s="1"/>
      <c r="W50" s="1"/>
      <c r="X50" s="1"/>
      <c r="Y50" s="1"/>
    </row>
    <row r="51" spans="1:25" ht="15.75" customHeight="1" x14ac:dyDescent="0.25">
      <c r="A51" s="1"/>
      <c r="B51" s="1"/>
      <c r="C51" s="1"/>
      <c r="D51" s="1"/>
      <c r="E51" s="1"/>
      <c r="F51" s="1"/>
      <c r="G51" s="1"/>
      <c r="H51" s="1"/>
      <c r="I51" s="1"/>
      <c r="J51" s="1"/>
      <c r="K51" s="1"/>
      <c r="L51" s="1"/>
      <c r="M51" s="1"/>
      <c r="N51" s="1"/>
      <c r="O51" s="1"/>
      <c r="P51" s="107"/>
      <c r="Q51" s="1"/>
      <c r="R51" s="1"/>
      <c r="S51" s="1"/>
      <c r="T51" s="1"/>
      <c r="U51" s="1"/>
      <c r="V51" s="1"/>
      <c r="W51" s="1"/>
      <c r="X51" s="1"/>
      <c r="Y51" s="1"/>
    </row>
    <row r="52" spans="1:25" ht="15.75" customHeight="1" x14ac:dyDescent="0.25">
      <c r="A52" s="1"/>
      <c r="B52" s="1"/>
      <c r="C52" s="1"/>
      <c r="D52" s="1"/>
      <c r="E52" s="1"/>
      <c r="F52" s="1"/>
      <c r="G52" s="1"/>
      <c r="H52" s="1"/>
      <c r="I52" s="1"/>
      <c r="J52" s="1"/>
      <c r="K52" s="1"/>
      <c r="L52" s="1"/>
      <c r="M52" s="1"/>
      <c r="N52" s="1"/>
      <c r="O52" s="1"/>
      <c r="P52" s="107"/>
      <c r="Q52" s="1"/>
      <c r="R52" s="1"/>
      <c r="S52" s="1"/>
      <c r="T52" s="1"/>
      <c r="U52" s="1"/>
      <c r="V52" s="1"/>
      <c r="W52" s="1"/>
      <c r="X52" s="1"/>
      <c r="Y52" s="1"/>
    </row>
    <row r="53" spans="1:25" ht="15.75" customHeight="1" x14ac:dyDescent="0.25">
      <c r="A53" s="1"/>
      <c r="B53" s="1"/>
      <c r="C53" s="1"/>
      <c r="D53" s="1"/>
      <c r="E53" s="1"/>
      <c r="F53" s="1"/>
      <c r="G53" s="1"/>
      <c r="H53" s="1"/>
      <c r="I53" s="1"/>
      <c r="J53" s="1"/>
      <c r="K53" s="1"/>
      <c r="L53" s="1"/>
      <c r="M53" s="1"/>
      <c r="N53" s="1"/>
      <c r="O53" s="1"/>
      <c r="P53" s="107"/>
      <c r="Q53" s="1"/>
      <c r="R53" s="1"/>
      <c r="S53" s="1"/>
      <c r="T53" s="1"/>
      <c r="U53" s="1"/>
      <c r="V53" s="1"/>
      <c r="W53" s="1"/>
      <c r="X53" s="1"/>
      <c r="Y53" s="1"/>
    </row>
    <row r="54" spans="1:25" ht="15.75" customHeight="1" x14ac:dyDescent="0.25">
      <c r="A54" s="1"/>
      <c r="B54" s="1"/>
      <c r="C54" s="1"/>
      <c r="D54" s="1"/>
      <c r="E54" s="1"/>
      <c r="F54" s="1"/>
      <c r="G54" s="1"/>
      <c r="H54" s="1"/>
      <c r="I54" s="1"/>
      <c r="J54" s="1"/>
      <c r="K54" s="1"/>
      <c r="L54" s="1"/>
      <c r="M54" s="1"/>
      <c r="N54" s="1"/>
      <c r="O54" s="1"/>
      <c r="P54" s="107"/>
      <c r="Q54" s="1"/>
      <c r="R54" s="1"/>
      <c r="S54" s="1"/>
      <c r="T54" s="1"/>
      <c r="U54" s="1"/>
      <c r="V54" s="1"/>
      <c r="W54" s="1"/>
      <c r="X54" s="1"/>
      <c r="Y54" s="1"/>
    </row>
    <row r="55" spans="1:25" ht="15.75" customHeight="1" x14ac:dyDescent="0.25">
      <c r="A55" s="1"/>
      <c r="B55" s="1"/>
      <c r="C55" s="1"/>
      <c r="D55" s="1"/>
      <c r="E55" s="1"/>
      <c r="F55" s="1"/>
      <c r="G55" s="1"/>
      <c r="H55" s="1"/>
      <c r="I55" s="1"/>
      <c r="J55" s="1"/>
      <c r="K55" s="1"/>
      <c r="L55" s="1"/>
      <c r="M55" s="1"/>
      <c r="N55" s="1"/>
      <c r="O55" s="1"/>
      <c r="P55" s="107"/>
      <c r="Q55" s="1"/>
      <c r="R55" s="1"/>
      <c r="S55" s="1"/>
      <c r="T55" s="1"/>
      <c r="U55" s="1"/>
      <c r="V55" s="1"/>
      <c r="W55" s="1"/>
      <c r="X55" s="1"/>
      <c r="Y55" s="1"/>
    </row>
    <row r="56" spans="1:25" ht="15.75" customHeight="1" x14ac:dyDescent="0.25">
      <c r="A56" s="1"/>
      <c r="B56" s="1"/>
      <c r="C56" s="1"/>
      <c r="D56" s="1"/>
      <c r="E56" s="1"/>
      <c r="F56" s="1"/>
      <c r="G56" s="1"/>
      <c r="H56" s="1"/>
      <c r="I56" s="1"/>
      <c r="J56" s="1"/>
      <c r="K56" s="1"/>
      <c r="L56" s="1"/>
      <c r="M56" s="1"/>
      <c r="N56" s="1"/>
      <c r="O56" s="1"/>
      <c r="P56" s="107"/>
      <c r="Q56" s="1"/>
      <c r="R56" s="1"/>
      <c r="S56" s="1"/>
      <c r="T56" s="1"/>
      <c r="U56" s="1"/>
      <c r="V56" s="1"/>
      <c r="W56" s="1"/>
      <c r="X56" s="1"/>
      <c r="Y56" s="1"/>
    </row>
    <row r="57" spans="1:25" ht="15.75" customHeight="1" x14ac:dyDescent="0.25">
      <c r="A57" s="1"/>
      <c r="B57" s="1"/>
      <c r="C57" s="1"/>
      <c r="D57" s="1"/>
      <c r="E57" s="1"/>
      <c r="F57" s="1"/>
      <c r="G57" s="1"/>
      <c r="H57" s="1"/>
      <c r="I57" s="1"/>
      <c r="J57" s="1"/>
      <c r="K57" s="1"/>
      <c r="L57" s="1"/>
      <c r="M57" s="1"/>
      <c r="N57" s="1"/>
      <c r="O57" s="1"/>
      <c r="P57" s="107"/>
      <c r="Q57" s="1"/>
      <c r="R57" s="1"/>
      <c r="S57" s="1"/>
      <c r="T57" s="1"/>
      <c r="U57" s="1"/>
      <c r="V57" s="1"/>
      <c r="W57" s="1"/>
      <c r="X57" s="1"/>
      <c r="Y57" s="1"/>
    </row>
    <row r="58" spans="1:25" ht="15.75" customHeight="1" x14ac:dyDescent="0.25">
      <c r="A58" s="1"/>
      <c r="B58" s="1"/>
      <c r="C58" s="1"/>
      <c r="D58" s="1"/>
      <c r="E58" s="1"/>
      <c r="F58" s="1"/>
      <c r="G58" s="1"/>
      <c r="H58" s="1"/>
      <c r="I58" s="1"/>
      <c r="J58" s="1"/>
      <c r="K58" s="1"/>
      <c r="L58" s="1"/>
      <c r="M58" s="1"/>
      <c r="N58" s="1"/>
      <c r="O58" s="1"/>
      <c r="P58" s="107"/>
      <c r="Q58" s="1"/>
      <c r="R58" s="1"/>
      <c r="S58" s="1"/>
      <c r="T58" s="1"/>
      <c r="U58" s="1"/>
      <c r="V58" s="1"/>
      <c r="W58" s="1"/>
      <c r="X58" s="1"/>
      <c r="Y58" s="1"/>
    </row>
    <row r="59" spans="1:25" ht="15.75" customHeight="1" x14ac:dyDescent="0.25">
      <c r="A59" s="1"/>
      <c r="B59" s="1"/>
      <c r="C59" s="1"/>
      <c r="D59" s="1"/>
      <c r="E59" s="1"/>
      <c r="F59" s="1"/>
      <c r="G59" s="1"/>
      <c r="H59" s="1"/>
      <c r="I59" s="1"/>
      <c r="J59" s="1"/>
      <c r="K59" s="1"/>
      <c r="L59" s="1"/>
      <c r="M59" s="1"/>
      <c r="N59" s="1"/>
      <c r="O59" s="1"/>
      <c r="P59" s="107"/>
      <c r="Q59" s="1"/>
      <c r="R59" s="1"/>
      <c r="S59" s="1"/>
      <c r="T59" s="1"/>
      <c r="U59" s="1"/>
      <c r="V59" s="1"/>
      <c r="W59" s="1"/>
      <c r="X59" s="1"/>
      <c r="Y59" s="1"/>
    </row>
    <row r="60" spans="1:25" ht="15.75" customHeight="1" x14ac:dyDescent="0.25">
      <c r="A60" s="1"/>
      <c r="B60" s="1"/>
      <c r="C60" s="1"/>
      <c r="D60" s="1"/>
      <c r="E60" s="1"/>
      <c r="F60" s="1"/>
      <c r="G60" s="1"/>
      <c r="H60" s="1"/>
      <c r="I60" s="1"/>
      <c r="J60" s="1"/>
      <c r="K60" s="1"/>
      <c r="L60" s="1"/>
      <c r="M60" s="1"/>
      <c r="N60" s="1"/>
      <c r="O60" s="1"/>
      <c r="P60" s="107"/>
      <c r="Q60" s="1"/>
      <c r="R60" s="1"/>
      <c r="S60" s="1"/>
      <c r="T60" s="1"/>
      <c r="U60" s="1"/>
      <c r="V60" s="1"/>
      <c r="W60" s="1"/>
      <c r="X60" s="1"/>
      <c r="Y60" s="1"/>
    </row>
    <row r="61" spans="1:25" ht="15.75" customHeight="1" x14ac:dyDescent="0.25">
      <c r="A61" s="1"/>
      <c r="B61" s="1"/>
      <c r="C61" s="1"/>
      <c r="D61" s="1"/>
      <c r="E61" s="1"/>
      <c r="F61" s="1"/>
      <c r="G61" s="1"/>
      <c r="H61" s="1"/>
      <c r="I61" s="1"/>
      <c r="J61" s="1"/>
      <c r="K61" s="1"/>
      <c r="L61" s="1"/>
      <c r="M61" s="1"/>
      <c r="N61" s="1"/>
      <c r="O61" s="1"/>
      <c r="P61" s="107"/>
      <c r="Q61" s="1"/>
      <c r="R61" s="1"/>
      <c r="S61" s="1"/>
      <c r="T61" s="1"/>
      <c r="U61" s="1"/>
      <c r="V61" s="1"/>
      <c r="W61" s="1"/>
      <c r="X61" s="1"/>
      <c r="Y61" s="1"/>
    </row>
    <row r="62" spans="1:25" ht="15.75" customHeight="1" x14ac:dyDescent="0.25">
      <c r="A62" s="1"/>
      <c r="B62" s="1"/>
      <c r="C62" s="1"/>
      <c r="D62" s="1"/>
      <c r="E62" s="1"/>
      <c r="F62" s="1"/>
      <c r="G62" s="1"/>
      <c r="H62" s="1"/>
      <c r="I62" s="1"/>
      <c r="J62" s="1"/>
      <c r="K62" s="1"/>
      <c r="L62" s="1"/>
      <c r="M62" s="1"/>
      <c r="N62" s="1"/>
      <c r="O62" s="1"/>
      <c r="P62" s="107"/>
      <c r="Q62" s="1"/>
      <c r="R62" s="1"/>
      <c r="S62" s="1"/>
      <c r="T62" s="1"/>
      <c r="U62" s="1"/>
      <c r="V62" s="1"/>
      <c r="W62" s="1"/>
      <c r="X62" s="1"/>
      <c r="Y62" s="1"/>
    </row>
    <row r="63" spans="1:25" ht="15.75" customHeight="1" x14ac:dyDescent="0.25">
      <c r="A63" s="1"/>
      <c r="B63" s="1"/>
      <c r="C63" s="1"/>
      <c r="D63" s="1"/>
      <c r="E63" s="1"/>
      <c r="F63" s="1"/>
      <c r="G63" s="1"/>
      <c r="H63" s="1"/>
      <c r="I63" s="1"/>
      <c r="J63" s="1"/>
      <c r="K63" s="1"/>
      <c r="L63" s="1"/>
      <c r="M63" s="1"/>
      <c r="N63" s="1"/>
      <c r="O63" s="1"/>
      <c r="P63" s="107"/>
      <c r="Q63" s="1"/>
      <c r="R63" s="1"/>
      <c r="S63" s="1"/>
      <c r="T63" s="1"/>
      <c r="U63" s="1"/>
      <c r="V63" s="1"/>
      <c r="W63" s="1"/>
      <c r="X63" s="1"/>
      <c r="Y63" s="1"/>
    </row>
    <row r="64" spans="1:25" ht="15.75" customHeight="1" x14ac:dyDescent="0.25">
      <c r="A64" s="1"/>
      <c r="B64" s="1"/>
      <c r="C64" s="1"/>
      <c r="D64" s="1"/>
      <c r="E64" s="1"/>
      <c r="F64" s="1"/>
      <c r="G64" s="1"/>
      <c r="H64" s="1"/>
      <c r="I64" s="1"/>
      <c r="J64" s="1"/>
      <c r="K64" s="1"/>
      <c r="L64" s="1"/>
      <c r="M64" s="1"/>
      <c r="N64" s="1"/>
      <c r="O64" s="1"/>
      <c r="P64" s="107"/>
      <c r="Q64" s="1"/>
      <c r="R64" s="1"/>
      <c r="S64" s="1"/>
      <c r="T64" s="1"/>
      <c r="U64" s="1"/>
      <c r="V64" s="1"/>
      <c r="W64" s="1"/>
      <c r="X64" s="1"/>
      <c r="Y64" s="1"/>
    </row>
    <row r="65" spans="1:25" ht="15.75" customHeight="1" x14ac:dyDescent="0.25">
      <c r="A65" s="1"/>
      <c r="B65" s="1"/>
      <c r="C65" s="1"/>
      <c r="D65" s="1"/>
      <c r="E65" s="1"/>
      <c r="F65" s="1"/>
      <c r="G65" s="1"/>
      <c r="H65" s="1"/>
      <c r="I65" s="1"/>
      <c r="J65" s="1"/>
      <c r="K65" s="1"/>
      <c r="L65" s="1"/>
      <c r="M65" s="1"/>
      <c r="N65" s="1"/>
      <c r="O65" s="1"/>
      <c r="P65" s="107"/>
      <c r="Q65" s="1"/>
      <c r="R65" s="1"/>
      <c r="S65" s="1"/>
      <c r="T65" s="1"/>
      <c r="U65" s="1"/>
      <c r="V65" s="1"/>
      <c r="W65" s="1"/>
      <c r="X65" s="1"/>
      <c r="Y65" s="1"/>
    </row>
    <row r="66" spans="1:25" ht="15.75" customHeight="1" x14ac:dyDescent="0.25">
      <c r="A66" s="1"/>
      <c r="B66" s="1"/>
      <c r="C66" s="1"/>
      <c r="D66" s="1"/>
      <c r="E66" s="1"/>
      <c r="F66" s="1"/>
      <c r="G66" s="1"/>
      <c r="H66" s="1"/>
      <c r="I66" s="1"/>
      <c r="J66" s="1"/>
      <c r="K66" s="1"/>
      <c r="L66" s="1"/>
      <c r="M66" s="1"/>
      <c r="N66" s="1"/>
      <c r="O66" s="1"/>
      <c r="P66" s="107"/>
      <c r="Q66" s="1"/>
      <c r="R66" s="1"/>
      <c r="S66" s="1"/>
      <c r="T66" s="1"/>
      <c r="U66" s="1"/>
      <c r="V66" s="1"/>
      <c r="W66" s="1"/>
      <c r="X66" s="1"/>
      <c r="Y66" s="1"/>
    </row>
    <row r="67" spans="1:25" ht="15.75" customHeight="1" x14ac:dyDescent="0.25">
      <c r="A67" s="1"/>
      <c r="B67" s="1"/>
      <c r="C67" s="1"/>
      <c r="D67" s="1"/>
      <c r="E67" s="1"/>
      <c r="F67" s="1"/>
      <c r="G67" s="1"/>
      <c r="H67" s="1"/>
      <c r="I67" s="1"/>
      <c r="J67" s="1"/>
      <c r="K67" s="1"/>
      <c r="L67" s="1"/>
      <c r="M67" s="1"/>
      <c r="N67" s="1"/>
      <c r="O67" s="1"/>
      <c r="P67" s="107"/>
      <c r="Q67" s="1"/>
      <c r="R67" s="1"/>
      <c r="S67" s="1"/>
      <c r="T67" s="1"/>
      <c r="U67" s="1"/>
      <c r="V67" s="1"/>
      <c r="W67" s="1"/>
      <c r="X67" s="1"/>
      <c r="Y67" s="1"/>
    </row>
    <row r="68" spans="1:25" ht="15.75" customHeight="1" x14ac:dyDescent="0.25">
      <c r="A68" s="1"/>
      <c r="B68" s="1"/>
      <c r="C68" s="1"/>
      <c r="D68" s="1"/>
      <c r="E68" s="1"/>
      <c r="F68" s="1"/>
      <c r="G68" s="1"/>
      <c r="H68" s="1"/>
      <c r="I68" s="1"/>
      <c r="J68" s="1"/>
      <c r="K68" s="1"/>
      <c r="L68" s="1"/>
      <c r="M68" s="1"/>
      <c r="N68" s="1"/>
      <c r="O68" s="1"/>
      <c r="P68" s="107"/>
      <c r="Q68" s="1"/>
      <c r="R68" s="1"/>
      <c r="S68" s="1"/>
      <c r="T68" s="1"/>
      <c r="U68" s="1"/>
      <c r="V68" s="1"/>
      <c r="W68" s="1"/>
      <c r="X68" s="1"/>
      <c r="Y68" s="1"/>
    </row>
    <row r="69" spans="1:25" ht="15.75" customHeight="1" x14ac:dyDescent="0.25">
      <c r="A69" s="1"/>
      <c r="B69" s="1"/>
      <c r="C69" s="1"/>
      <c r="D69" s="1"/>
      <c r="E69" s="1"/>
      <c r="F69" s="1"/>
      <c r="G69" s="1"/>
      <c r="H69" s="1"/>
      <c r="I69" s="1"/>
      <c r="J69" s="1"/>
      <c r="K69" s="1"/>
      <c r="L69" s="1"/>
      <c r="M69" s="1"/>
      <c r="N69" s="1"/>
      <c r="O69" s="1"/>
      <c r="P69" s="107"/>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07"/>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07"/>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07"/>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07"/>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07"/>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07"/>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07"/>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07"/>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07"/>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07"/>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07"/>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07"/>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07"/>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07"/>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07"/>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07"/>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07"/>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07"/>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07"/>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07"/>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07"/>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07"/>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07"/>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07"/>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07"/>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07"/>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07"/>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07"/>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07"/>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07"/>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07"/>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07"/>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07"/>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07"/>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07"/>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07"/>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07"/>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07"/>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07"/>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07"/>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07"/>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07"/>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07"/>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07"/>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07"/>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07"/>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07"/>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07"/>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07"/>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07"/>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07"/>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07"/>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07"/>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07"/>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07"/>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07"/>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07"/>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07"/>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07"/>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07"/>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07"/>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07"/>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07"/>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07"/>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07"/>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07"/>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07"/>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07"/>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07"/>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07"/>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07"/>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07"/>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07"/>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07"/>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07"/>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07"/>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07"/>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07"/>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07"/>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07"/>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07"/>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07"/>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07"/>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07"/>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07"/>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07"/>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07"/>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07"/>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07"/>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07"/>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07"/>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07"/>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07"/>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07"/>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07"/>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07"/>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07"/>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07"/>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07"/>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07"/>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07"/>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07"/>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07"/>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07"/>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07"/>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07"/>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07"/>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07"/>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07"/>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07"/>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07"/>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07"/>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07"/>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07"/>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07"/>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07"/>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07"/>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07"/>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07"/>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07"/>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07"/>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07"/>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07"/>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07"/>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07"/>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07"/>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07"/>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07"/>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07"/>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07"/>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07"/>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07"/>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07"/>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07"/>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07"/>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07"/>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07"/>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07"/>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07"/>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07"/>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07"/>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07"/>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07"/>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07"/>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07"/>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07"/>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07"/>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07"/>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07"/>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07"/>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07"/>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07"/>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07"/>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07"/>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07"/>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07"/>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07"/>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07"/>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07"/>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07"/>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07"/>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07"/>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07"/>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07"/>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07"/>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07"/>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07"/>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07"/>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07"/>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07"/>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07"/>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07"/>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07"/>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07"/>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07"/>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07"/>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07"/>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07"/>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07"/>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07"/>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07"/>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07"/>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07"/>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07"/>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07"/>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07"/>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07"/>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07"/>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07"/>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07"/>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07"/>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07"/>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07"/>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07"/>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07"/>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07"/>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07"/>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07"/>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07"/>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07"/>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07"/>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07"/>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07"/>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07"/>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07"/>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07"/>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07"/>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07"/>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07"/>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07"/>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07"/>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07"/>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07"/>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07"/>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07"/>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07"/>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07"/>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07"/>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07"/>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07"/>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07"/>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07"/>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07"/>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07"/>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07"/>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07"/>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07"/>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07"/>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07"/>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07"/>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07"/>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07"/>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07"/>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07"/>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07"/>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07"/>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07"/>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07"/>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07"/>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07"/>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07"/>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07"/>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07"/>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07"/>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07"/>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07"/>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07"/>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07"/>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07"/>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07"/>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07"/>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07"/>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07"/>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07"/>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07"/>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07"/>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07"/>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07"/>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07"/>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07"/>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07"/>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07"/>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07"/>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07"/>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07"/>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07"/>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07"/>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07"/>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07"/>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07"/>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07"/>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07"/>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07"/>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07"/>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07"/>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07"/>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07"/>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07"/>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07"/>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07"/>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07"/>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07"/>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07"/>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07"/>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07"/>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07"/>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07"/>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07"/>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07"/>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07"/>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07"/>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07"/>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07"/>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07"/>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07"/>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07"/>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07"/>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07"/>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07"/>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07"/>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07"/>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07"/>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07"/>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07"/>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07"/>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07"/>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07"/>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07"/>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07"/>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07"/>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07"/>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07"/>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07"/>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07"/>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07"/>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07"/>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07"/>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07"/>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07"/>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07"/>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07"/>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07"/>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07"/>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07"/>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07"/>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07"/>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07"/>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07"/>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07"/>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07"/>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07"/>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07"/>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07"/>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07"/>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07"/>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07"/>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07"/>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07"/>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07"/>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07"/>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07"/>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07"/>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07"/>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07"/>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07"/>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07"/>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07"/>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07"/>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07"/>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07"/>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07"/>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07"/>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07"/>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07"/>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07"/>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07"/>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07"/>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07"/>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07"/>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07"/>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07"/>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07"/>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07"/>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07"/>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07"/>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07"/>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07"/>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07"/>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07"/>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07"/>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07"/>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07"/>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07"/>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07"/>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07"/>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07"/>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07"/>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07"/>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07"/>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07"/>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07"/>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07"/>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07"/>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07"/>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07"/>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07"/>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07"/>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07"/>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07"/>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07"/>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07"/>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07"/>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07"/>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07"/>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07"/>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07"/>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07"/>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07"/>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07"/>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07"/>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07"/>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07"/>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07"/>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07"/>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07"/>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07"/>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07"/>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07"/>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07"/>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07"/>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07"/>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07"/>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07"/>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07"/>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07"/>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07"/>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07"/>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07"/>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07"/>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07"/>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07"/>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07"/>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07"/>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07"/>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07"/>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07"/>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07"/>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07"/>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07"/>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07"/>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07"/>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07"/>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07"/>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07"/>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07"/>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07"/>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07"/>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07"/>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07"/>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07"/>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07"/>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07"/>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07"/>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07"/>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07"/>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07"/>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07"/>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07"/>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07"/>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07"/>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07"/>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07"/>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07"/>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07"/>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07"/>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07"/>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07"/>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07"/>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07"/>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07"/>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07"/>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07"/>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07"/>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07"/>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07"/>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07"/>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07"/>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07"/>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07"/>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07"/>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07"/>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07"/>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07"/>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07"/>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07"/>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07"/>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07"/>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07"/>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07"/>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07"/>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07"/>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07"/>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07"/>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07"/>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07"/>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07"/>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07"/>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07"/>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07"/>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07"/>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07"/>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07"/>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07"/>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07"/>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07"/>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07"/>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07"/>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07"/>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07"/>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07"/>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07"/>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07"/>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07"/>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07"/>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07"/>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07"/>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07"/>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07"/>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07"/>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07"/>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07"/>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07"/>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07"/>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07"/>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07"/>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07"/>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07"/>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07"/>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07"/>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07"/>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07"/>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07"/>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07"/>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07"/>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07"/>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07"/>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07"/>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07"/>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07"/>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07"/>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07"/>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07"/>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07"/>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07"/>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07"/>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07"/>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07"/>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07"/>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07"/>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07"/>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07"/>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07"/>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07"/>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07"/>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07"/>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07"/>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07"/>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07"/>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07"/>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07"/>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07"/>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07"/>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07"/>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07"/>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07"/>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07"/>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07"/>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07"/>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07"/>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07"/>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07"/>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07"/>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07"/>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07"/>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07"/>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07"/>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07"/>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07"/>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07"/>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07"/>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07"/>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07"/>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07"/>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07"/>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07"/>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07"/>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07"/>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07"/>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07"/>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07"/>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07"/>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07"/>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07"/>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07"/>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07"/>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07"/>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07"/>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07"/>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07"/>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07"/>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07"/>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07"/>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07"/>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07"/>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07"/>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07"/>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07"/>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07"/>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07"/>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07"/>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07"/>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07"/>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07"/>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07"/>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07"/>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07"/>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07"/>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07"/>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07"/>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07"/>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07"/>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07"/>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07"/>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07"/>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07"/>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07"/>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07"/>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07"/>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07"/>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07"/>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07"/>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07"/>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07"/>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07"/>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07"/>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07"/>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07"/>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07"/>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07"/>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07"/>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07"/>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07"/>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07"/>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07"/>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07"/>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07"/>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07"/>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07"/>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07"/>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07"/>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07"/>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07"/>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07"/>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07"/>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07"/>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07"/>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07"/>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07"/>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07"/>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07"/>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07"/>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07"/>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07"/>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07"/>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07"/>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07"/>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07"/>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07"/>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07"/>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07"/>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07"/>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07"/>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07"/>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07"/>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07"/>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07"/>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07"/>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07"/>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07"/>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07"/>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07"/>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07"/>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07"/>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07"/>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07"/>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07"/>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07"/>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07"/>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07"/>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07"/>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07"/>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07"/>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07"/>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07"/>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07"/>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07"/>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07"/>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07"/>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07"/>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07"/>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07"/>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07"/>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07"/>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07"/>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07"/>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07"/>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07"/>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07"/>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07"/>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07"/>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07"/>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07"/>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07"/>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07"/>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07"/>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07"/>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07"/>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07"/>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07"/>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07"/>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07"/>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07"/>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07"/>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07"/>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07"/>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07"/>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07"/>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07"/>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07"/>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07"/>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07"/>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07"/>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07"/>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07"/>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07"/>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07"/>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07"/>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07"/>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07"/>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07"/>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07"/>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07"/>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07"/>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07"/>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07"/>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07"/>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07"/>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07"/>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07"/>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07"/>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07"/>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07"/>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07"/>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07"/>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07"/>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07"/>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07"/>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07"/>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07"/>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07"/>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07"/>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07"/>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07"/>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07"/>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07"/>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07"/>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07"/>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07"/>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07"/>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07"/>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07"/>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07"/>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07"/>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07"/>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07"/>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07"/>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07"/>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07"/>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07"/>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07"/>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07"/>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07"/>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07"/>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07"/>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07"/>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07"/>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07"/>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07"/>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07"/>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07"/>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07"/>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07"/>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07"/>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07"/>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07"/>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07"/>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07"/>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07"/>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07"/>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07"/>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07"/>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07"/>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07"/>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07"/>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07"/>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07"/>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07"/>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07"/>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07"/>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07"/>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07"/>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07"/>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07"/>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07"/>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07"/>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07"/>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07"/>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07"/>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07"/>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07"/>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07"/>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07"/>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07"/>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07"/>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07"/>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07"/>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07"/>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07"/>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07"/>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07"/>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07"/>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07"/>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07"/>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07"/>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07"/>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07"/>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07"/>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07"/>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07"/>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07"/>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07"/>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07"/>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07"/>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07"/>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07"/>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07"/>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07"/>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07"/>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07"/>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07"/>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07"/>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07"/>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07"/>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07"/>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07"/>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07"/>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07"/>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07"/>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07"/>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07"/>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07"/>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07"/>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07"/>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07"/>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07"/>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07"/>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07"/>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07"/>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07"/>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07"/>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07"/>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07"/>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07"/>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07"/>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07"/>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07"/>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07"/>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07"/>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07"/>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07"/>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07"/>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07"/>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07"/>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07"/>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07"/>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07"/>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07"/>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07"/>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07"/>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07"/>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07"/>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07"/>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07"/>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07"/>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07"/>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07"/>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07"/>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07"/>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07"/>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07"/>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07"/>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07"/>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07"/>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07"/>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07"/>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07"/>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07"/>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07"/>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07"/>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07"/>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07"/>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07"/>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07"/>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07"/>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07"/>
      <c r="Q974" s="1"/>
      <c r="R974" s="1"/>
      <c r="S974" s="1"/>
      <c r="T974" s="1"/>
      <c r="U974" s="1"/>
      <c r="V974" s="1"/>
      <c r="W974" s="1"/>
      <c r="X974" s="1"/>
      <c r="Y974" s="1"/>
    </row>
    <row r="975" spans="1:25" ht="15.75" customHeight="1" x14ac:dyDescent="0.25">
      <c r="A975" s="1"/>
      <c r="B975" s="1"/>
      <c r="C975" s="1"/>
      <c r="D975" s="1"/>
      <c r="E975" s="1"/>
      <c r="F975" s="1"/>
      <c r="G975" s="1"/>
      <c r="H975" s="1"/>
      <c r="I975" s="1"/>
      <c r="J975" s="1"/>
      <c r="K975" s="1"/>
      <c r="L975" s="1"/>
      <c r="M975" s="1"/>
      <c r="N975" s="1"/>
      <c r="O975" s="1"/>
      <c r="P975" s="107"/>
      <c r="Q975" s="1"/>
      <c r="R975" s="1"/>
      <c r="S975" s="1"/>
      <c r="T975" s="1"/>
      <c r="U975" s="1"/>
      <c r="V975" s="1"/>
      <c r="W975" s="1"/>
      <c r="X975" s="1"/>
      <c r="Y975" s="1"/>
    </row>
    <row r="976" spans="1:25" ht="15.75" customHeight="1" x14ac:dyDescent="0.25">
      <c r="A976" s="1"/>
      <c r="B976" s="1"/>
      <c r="C976" s="1"/>
      <c r="D976" s="1"/>
      <c r="E976" s="1"/>
      <c r="F976" s="1"/>
      <c r="G976" s="1"/>
      <c r="H976" s="1"/>
      <c r="I976" s="1"/>
      <c r="J976" s="1"/>
      <c r="K976" s="1"/>
      <c r="L976" s="1"/>
      <c r="M976" s="1"/>
      <c r="N976" s="1"/>
      <c r="O976" s="1"/>
      <c r="P976" s="107"/>
      <c r="Q976" s="1"/>
      <c r="R976" s="1"/>
      <c r="S976" s="1"/>
      <c r="T976" s="1"/>
      <c r="U976" s="1"/>
      <c r="V976" s="1"/>
      <c r="W976" s="1"/>
      <c r="X976" s="1"/>
      <c r="Y976" s="1"/>
    </row>
    <row r="977" spans="1:25" ht="15.75" customHeight="1" x14ac:dyDescent="0.25">
      <c r="A977" s="1"/>
      <c r="B977" s="1"/>
      <c r="C977" s="1"/>
      <c r="D977" s="1"/>
      <c r="E977" s="1"/>
      <c r="F977" s="1"/>
      <c r="G977" s="1"/>
      <c r="H977" s="1"/>
      <c r="I977" s="1"/>
      <c r="J977" s="1"/>
      <c r="K977" s="1"/>
      <c r="L977" s="1"/>
      <c r="M977" s="1"/>
      <c r="N977" s="1"/>
      <c r="O977" s="1"/>
      <c r="P977" s="107"/>
      <c r="Q977" s="1"/>
      <c r="R977" s="1"/>
      <c r="S977" s="1"/>
      <c r="T977" s="1"/>
      <c r="U977" s="1"/>
      <c r="V977" s="1"/>
      <c r="W977" s="1"/>
      <c r="X977" s="1"/>
      <c r="Y977" s="1"/>
    </row>
    <row r="978" spans="1:25" ht="15.75" customHeight="1" x14ac:dyDescent="0.25">
      <c r="A978" s="1"/>
      <c r="B978" s="1"/>
      <c r="C978" s="1"/>
      <c r="D978" s="1"/>
      <c r="E978" s="1"/>
      <c r="F978" s="1"/>
      <c r="G978" s="1"/>
      <c r="H978" s="1"/>
      <c r="I978" s="1"/>
      <c r="J978" s="1"/>
      <c r="K978" s="1"/>
      <c r="L978" s="1"/>
      <c r="M978" s="1"/>
      <c r="N978" s="1"/>
      <c r="O978" s="1"/>
      <c r="P978" s="107"/>
      <c r="Q978" s="1"/>
      <c r="R978" s="1"/>
      <c r="S978" s="1"/>
      <c r="T978" s="1"/>
      <c r="U978" s="1"/>
      <c r="V978" s="1"/>
      <c r="W978" s="1"/>
      <c r="X978" s="1"/>
      <c r="Y978" s="1"/>
    </row>
    <row r="979" spans="1:25" ht="15.75" customHeight="1" x14ac:dyDescent="0.25">
      <c r="A979" s="1"/>
      <c r="B979" s="1"/>
      <c r="C979" s="1"/>
      <c r="D979" s="1"/>
      <c r="E979" s="1"/>
      <c r="F979" s="1"/>
      <c r="G979" s="1"/>
      <c r="H979" s="1"/>
      <c r="I979" s="1"/>
      <c r="J979" s="1"/>
      <c r="K979" s="1"/>
      <c r="L979" s="1"/>
      <c r="M979" s="1"/>
      <c r="N979" s="1"/>
      <c r="O979" s="1"/>
      <c r="P979" s="107"/>
      <c r="Q979" s="1"/>
      <c r="R979" s="1"/>
      <c r="S979" s="1"/>
      <c r="T979" s="1"/>
      <c r="U979" s="1"/>
      <c r="V979" s="1"/>
      <c r="W979" s="1"/>
      <c r="X979" s="1"/>
      <c r="Y979" s="1"/>
    </row>
    <row r="980" spans="1:25" ht="15.75" customHeight="1" x14ac:dyDescent="0.25">
      <c r="A980" s="1"/>
      <c r="B980" s="1"/>
      <c r="C980" s="1"/>
      <c r="D980" s="1"/>
      <c r="E980" s="1"/>
      <c r="F980" s="1"/>
      <c r="G980" s="1"/>
      <c r="H980" s="1"/>
      <c r="I980" s="1"/>
      <c r="J980" s="1"/>
      <c r="K980" s="1"/>
      <c r="L980" s="1"/>
      <c r="M980" s="1"/>
      <c r="N980" s="1"/>
      <c r="O980" s="1"/>
      <c r="P980" s="107"/>
      <c r="Q980" s="1"/>
      <c r="R980" s="1"/>
      <c r="S980" s="1"/>
      <c r="T980" s="1"/>
      <c r="U980" s="1"/>
      <c r="V980" s="1"/>
      <c r="W980" s="1"/>
      <c r="X980" s="1"/>
      <c r="Y980" s="1"/>
    </row>
    <row r="981" spans="1:25" ht="15.75" customHeight="1" x14ac:dyDescent="0.25">
      <c r="A981" s="1"/>
      <c r="B981" s="1"/>
      <c r="C981" s="1"/>
      <c r="D981" s="1"/>
      <c r="E981" s="1"/>
      <c r="F981" s="1"/>
      <c r="G981" s="1"/>
      <c r="H981" s="1"/>
      <c r="I981" s="1"/>
      <c r="J981" s="1"/>
      <c r="K981" s="1"/>
      <c r="L981" s="1"/>
      <c r="M981" s="1"/>
      <c r="N981" s="1"/>
      <c r="O981" s="1"/>
      <c r="P981" s="107"/>
      <c r="Q981" s="1"/>
      <c r="R981" s="1"/>
      <c r="S981" s="1"/>
      <c r="T981" s="1"/>
      <c r="U981" s="1"/>
      <c r="V981" s="1"/>
      <c r="W981" s="1"/>
      <c r="X981" s="1"/>
      <c r="Y981" s="1"/>
    </row>
    <row r="982" spans="1:25" ht="15.75" customHeight="1" x14ac:dyDescent="0.25">
      <c r="A982" s="1"/>
      <c r="B982" s="1"/>
      <c r="C982" s="1"/>
      <c r="D982" s="1"/>
      <c r="E982" s="1"/>
      <c r="F982" s="1"/>
      <c r="G982" s="1"/>
      <c r="H982" s="1"/>
      <c r="I982" s="1"/>
      <c r="J982" s="1"/>
      <c r="K982" s="1"/>
      <c r="L982" s="1"/>
      <c r="M982" s="1"/>
      <c r="N982" s="1"/>
      <c r="O982" s="1"/>
      <c r="P982" s="107"/>
      <c r="Q982" s="1"/>
      <c r="R982" s="1"/>
      <c r="S982" s="1"/>
      <c r="T982" s="1"/>
      <c r="U982" s="1"/>
      <c r="V982" s="1"/>
      <c r="W982" s="1"/>
      <c r="X982" s="1"/>
      <c r="Y982" s="1"/>
    </row>
    <row r="983" spans="1:25" ht="15.75" customHeight="1" x14ac:dyDescent="0.25">
      <c r="A983" s="1"/>
      <c r="B983" s="1"/>
      <c r="C983" s="1"/>
      <c r="D983" s="1"/>
      <c r="E983" s="1"/>
      <c r="F983" s="1"/>
      <c r="G983" s="1"/>
      <c r="H983" s="1"/>
      <c r="I983" s="1"/>
      <c r="J983" s="1"/>
      <c r="K983" s="1"/>
      <c r="L983" s="1"/>
      <c r="M983" s="1"/>
      <c r="N983" s="1"/>
      <c r="O983" s="1"/>
      <c r="P983" s="107"/>
      <c r="Q983" s="1"/>
      <c r="R983" s="1"/>
      <c r="S983" s="1"/>
      <c r="T983" s="1"/>
      <c r="U983" s="1"/>
      <c r="V983" s="1"/>
      <c r="W983" s="1"/>
      <c r="X983" s="1"/>
      <c r="Y983" s="1"/>
    </row>
    <row r="984" spans="1:25" ht="15.75" customHeight="1" x14ac:dyDescent="0.25">
      <c r="A984" s="1"/>
      <c r="B984" s="1"/>
      <c r="C984" s="1"/>
      <c r="D984" s="1"/>
      <c r="E984" s="1"/>
      <c r="F984" s="1"/>
      <c r="G984" s="1"/>
      <c r="H984" s="1"/>
      <c r="I984" s="1"/>
      <c r="J984" s="1"/>
      <c r="K984" s="1"/>
      <c r="L984" s="1"/>
      <c r="M984" s="1"/>
      <c r="N984" s="1"/>
      <c r="O984" s="1"/>
      <c r="P984" s="107"/>
      <c r="Q984" s="1"/>
      <c r="R984" s="1"/>
      <c r="S984" s="1"/>
      <c r="T984" s="1"/>
      <c r="U984" s="1"/>
      <c r="V984" s="1"/>
      <c r="W984" s="1"/>
      <c r="X984" s="1"/>
      <c r="Y984" s="1"/>
    </row>
    <row r="985" spans="1:25" ht="15.75" customHeight="1" x14ac:dyDescent="0.25">
      <c r="A985" s="1"/>
      <c r="B985" s="1"/>
      <c r="C985" s="1"/>
      <c r="D985" s="1"/>
      <c r="E985" s="1"/>
      <c r="F985" s="1"/>
      <c r="G985" s="1"/>
      <c r="H985" s="1"/>
      <c r="I985" s="1"/>
      <c r="J985" s="1"/>
      <c r="K985" s="1"/>
      <c r="L985" s="1"/>
      <c r="M985" s="1"/>
      <c r="N985" s="1"/>
      <c r="O985" s="1"/>
      <c r="P985" s="107"/>
      <c r="Q985" s="1"/>
      <c r="R985" s="1"/>
      <c r="S985" s="1"/>
      <c r="T985" s="1"/>
      <c r="U985" s="1"/>
      <c r="V985" s="1"/>
      <c r="W985" s="1"/>
      <c r="X985" s="1"/>
      <c r="Y985" s="1"/>
    </row>
    <row r="986" spans="1:25" ht="15.75" customHeight="1" x14ac:dyDescent="0.25">
      <c r="A986" s="1"/>
      <c r="B986" s="1"/>
      <c r="C986" s="1"/>
      <c r="D986" s="1"/>
      <c r="E986" s="1"/>
      <c r="F986" s="1"/>
      <c r="G986" s="1"/>
      <c r="H986" s="1"/>
      <c r="I986" s="1"/>
      <c r="J986" s="1"/>
      <c r="K986" s="1"/>
      <c r="L986" s="1"/>
      <c r="M986" s="1"/>
      <c r="N986" s="1"/>
      <c r="O986" s="1"/>
      <c r="P986" s="107"/>
      <c r="Q986" s="1"/>
      <c r="R986" s="1"/>
      <c r="S986" s="1"/>
      <c r="T986" s="1"/>
      <c r="U986" s="1"/>
      <c r="V986" s="1"/>
      <c r="W986" s="1"/>
      <c r="X986" s="1"/>
      <c r="Y986" s="1"/>
    </row>
    <row r="987" spans="1:25" ht="15.75" customHeight="1" x14ac:dyDescent="0.25">
      <c r="A987" s="1"/>
      <c r="B987" s="1"/>
      <c r="C987" s="1"/>
      <c r="D987" s="1"/>
      <c r="E987" s="1"/>
      <c r="F987" s="1"/>
      <c r="G987" s="1"/>
      <c r="H987" s="1"/>
      <c r="I987" s="1"/>
      <c r="J987" s="1"/>
      <c r="K987" s="1"/>
      <c r="L987" s="1"/>
      <c r="M987" s="1"/>
      <c r="N987" s="1"/>
      <c r="O987" s="1"/>
      <c r="P987" s="107"/>
      <c r="Q987" s="1"/>
      <c r="R987" s="1"/>
      <c r="S987" s="1"/>
      <c r="T987" s="1"/>
      <c r="U987" s="1"/>
      <c r="V987" s="1"/>
      <c r="W987" s="1"/>
      <c r="X987" s="1"/>
      <c r="Y987" s="1"/>
    </row>
    <row r="988" spans="1:25" ht="15.75" customHeight="1" x14ac:dyDescent="0.25">
      <c r="A988" s="1"/>
      <c r="B988" s="1"/>
      <c r="C988" s="1"/>
      <c r="D988" s="1"/>
      <c r="E988" s="1"/>
      <c r="F988" s="1"/>
      <c r="G988" s="1"/>
      <c r="H988" s="1"/>
      <c r="I988" s="1"/>
      <c r="J988" s="1"/>
      <c r="K988" s="1"/>
      <c r="L988" s="1"/>
      <c r="M988" s="1"/>
      <c r="N988" s="1"/>
      <c r="O988" s="1"/>
      <c r="P988" s="107"/>
      <c r="Q988" s="1"/>
      <c r="R988" s="1"/>
      <c r="S988" s="1"/>
      <c r="T988" s="1"/>
      <c r="U988" s="1"/>
      <c r="V988" s="1"/>
      <c r="W988" s="1"/>
      <c r="X988" s="1"/>
      <c r="Y988" s="1"/>
    </row>
    <row r="989" spans="1:25" ht="15.75" customHeight="1" x14ac:dyDescent="0.25">
      <c r="A989" s="1"/>
      <c r="B989" s="1"/>
      <c r="C989" s="1"/>
      <c r="D989" s="1"/>
      <c r="E989" s="1"/>
      <c r="F989" s="1"/>
      <c r="G989" s="1"/>
      <c r="H989" s="1"/>
      <c r="I989" s="1"/>
      <c r="J989" s="1"/>
      <c r="K989" s="1"/>
      <c r="L989" s="1"/>
      <c r="M989" s="1"/>
      <c r="N989" s="1"/>
      <c r="O989" s="1"/>
      <c r="P989" s="107"/>
      <c r="Q989" s="1"/>
      <c r="R989" s="1"/>
      <c r="S989" s="1"/>
      <c r="T989" s="1"/>
      <c r="U989" s="1"/>
      <c r="V989" s="1"/>
      <c r="W989" s="1"/>
      <c r="X989" s="1"/>
      <c r="Y989" s="1"/>
    </row>
    <row r="990" spans="1:25" ht="15.75" customHeight="1" x14ac:dyDescent="0.25">
      <c r="A990" s="1"/>
      <c r="B990" s="1"/>
      <c r="C990" s="1"/>
      <c r="D990" s="1"/>
      <c r="E990" s="1"/>
      <c r="F990" s="1"/>
      <c r="G990" s="1"/>
      <c r="H990" s="1"/>
      <c r="I990" s="1"/>
      <c r="J990" s="1"/>
      <c r="K990" s="1"/>
      <c r="L990" s="1"/>
      <c r="M990" s="1"/>
      <c r="N990" s="1"/>
      <c r="O990" s="1"/>
      <c r="P990" s="107"/>
      <c r="Q990" s="1"/>
      <c r="R990" s="1"/>
      <c r="S990" s="1"/>
      <c r="T990" s="1"/>
      <c r="U990" s="1"/>
      <c r="V990" s="1"/>
      <c r="W990" s="1"/>
      <c r="X990" s="1"/>
      <c r="Y990" s="1"/>
    </row>
    <row r="991" spans="1:25" ht="15.75" customHeight="1" x14ac:dyDescent="0.25">
      <c r="A991" s="1"/>
      <c r="B991" s="1"/>
      <c r="C991" s="1"/>
      <c r="D991" s="1"/>
      <c r="E991" s="1"/>
      <c r="F991" s="1"/>
      <c r="G991" s="1"/>
      <c r="H991" s="1"/>
      <c r="I991" s="1"/>
      <c r="J991" s="1"/>
      <c r="K991" s="1"/>
      <c r="L991" s="1"/>
      <c r="M991" s="1"/>
      <c r="N991" s="1"/>
      <c r="O991" s="1"/>
      <c r="P991" s="107"/>
      <c r="Q991" s="1"/>
      <c r="R991" s="1"/>
      <c r="S991" s="1"/>
      <c r="T991" s="1"/>
      <c r="U991" s="1"/>
      <c r="V991" s="1"/>
      <c r="W991" s="1"/>
      <c r="X991" s="1"/>
      <c r="Y991" s="1"/>
    </row>
    <row r="992" spans="1:25" ht="15.75" customHeight="1" x14ac:dyDescent="0.25">
      <c r="A992" s="1"/>
      <c r="B992" s="1"/>
      <c r="C992" s="1"/>
      <c r="D992" s="1"/>
      <c r="E992" s="1"/>
      <c r="F992" s="1"/>
      <c r="G992" s="1"/>
      <c r="H992" s="1"/>
      <c r="I992" s="1"/>
      <c r="J992" s="1"/>
      <c r="K992" s="1"/>
      <c r="L992" s="1"/>
      <c r="M992" s="1"/>
      <c r="N992" s="1"/>
      <c r="O992" s="1"/>
      <c r="P992" s="107"/>
      <c r="Q992" s="1"/>
      <c r="R992" s="1"/>
      <c r="S992" s="1"/>
      <c r="T992" s="1"/>
      <c r="U992" s="1"/>
      <c r="V992" s="1"/>
      <c r="W992" s="1"/>
      <c r="X992" s="1"/>
      <c r="Y992" s="1"/>
    </row>
    <row r="993" spans="1:25" ht="15.75" customHeight="1" x14ac:dyDescent="0.25">
      <c r="A993" s="1"/>
      <c r="B993" s="1"/>
      <c r="C993" s="1"/>
      <c r="D993" s="1"/>
      <c r="E993" s="1"/>
      <c r="F993" s="1"/>
      <c r="G993" s="1"/>
      <c r="H993" s="1"/>
      <c r="I993" s="1"/>
      <c r="J993" s="1"/>
      <c r="K993" s="1"/>
      <c r="L993" s="1"/>
      <c r="M993" s="1"/>
      <c r="N993" s="1"/>
      <c r="O993" s="1"/>
      <c r="P993" s="107"/>
      <c r="Q993" s="1"/>
      <c r="R993" s="1"/>
      <c r="S993" s="1"/>
      <c r="T993" s="1"/>
      <c r="U993" s="1"/>
      <c r="V993" s="1"/>
      <c r="W993" s="1"/>
      <c r="X993" s="1"/>
      <c r="Y993" s="1"/>
    </row>
    <row r="994" spans="1:25" ht="15.75" customHeight="1" x14ac:dyDescent="0.25">
      <c r="A994" s="1"/>
      <c r="B994" s="1"/>
      <c r="C994" s="1"/>
      <c r="D994" s="1"/>
      <c r="E994" s="1"/>
      <c r="F994" s="1"/>
      <c r="G994" s="1"/>
      <c r="H994" s="1"/>
      <c r="I994" s="1"/>
      <c r="J994" s="1"/>
      <c r="K994" s="1"/>
      <c r="L994" s="1"/>
      <c r="M994" s="1"/>
      <c r="N994" s="1"/>
      <c r="O994" s="1"/>
      <c r="P994" s="107"/>
      <c r="Q994" s="1"/>
      <c r="R994" s="1"/>
      <c r="S994" s="1"/>
      <c r="T994" s="1"/>
      <c r="U994" s="1"/>
      <c r="V994" s="1"/>
      <c r="W994" s="1"/>
      <c r="X994" s="1"/>
      <c r="Y994" s="1"/>
    </row>
    <row r="995" spans="1:25" ht="15.75" customHeight="1" x14ac:dyDescent="0.25">
      <c r="A995" s="1"/>
      <c r="B995" s="1"/>
      <c r="C995" s="1"/>
      <c r="D995" s="1"/>
      <c r="E995" s="1"/>
      <c r="F995" s="1"/>
      <c r="G995" s="1"/>
      <c r="H995" s="1"/>
      <c r="I995" s="1"/>
      <c r="J995" s="1"/>
      <c r="K995" s="1"/>
      <c r="L995" s="1"/>
      <c r="M995" s="1"/>
      <c r="N995" s="1"/>
      <c r="O995" s="1"/>
      <c r="P995" s="107"/>
      <c r="Q995" s="1"/>
      <c r="R995" s="1"/>
      <c r="S995" s="1"/>
      <c r="T995" s="1"/>
      <c r="U995" s="1"/>
      <c r="V995" s="1"/>
      <c r="W995" s="1"/>
      <c r="X995" s="1"/>
      <c r="Y995" s="1"/>
    </row>
    <row r="996" spans="1:25" ht="15.75" customHeight="1" x14ac:dyDescent="0.25">
      <c r="A996" s="1"/>
      <c r="B996" s="1"/>
      <c r="C996" s="1"/>
      <c r="D996" s="1"/>
      <c r="E996" s="1"/>
      <c r="F996" s="1"/>
      <c r="G996" s="1"/>
      <c r="H996" s="1"/>
      <c r="I996" s="1"/>
      <c r="J996" s="1"/>
      <c r="K996" s="1"/>
      <c r="L996" s="1"/>
      <c r="M996" s="1"/>
      <c r="N996" s="1"/>
      <c r="O996" s="1"/>
      <c r="P996" s="107"/>
      <c r="Q996" s="1"/>
      <c r="R996" s="1"/>
      <c r="S996" s="1"/>
      <c r="T996" s="1"/>
      <c r="U996" s="1"/>
      <c r="V996" s="1"/>
      <c r="W996" s="1"/>
      <c r="X996" s="1"/>
      <c r="Y996" s="1"/>
    </row>
    <row r="997" spans="1:25" ht="15.75" customHeight="1" x14ac:dyDescent="0.25">
      <c r="A997" s="1"/>
      <c r="B997" s="1"/>
      <c r="C997" s="1"/>
      <c r="D997" s="1"/>
      <c r="E997" s="1"/>
      <c r="F997" s="1"/>
      <c r="G997" s="1"/>
      <c r="H997" s="1"/>
      <c r="I997" s="1"/>
      <c r="J997" s="1"/>
      <c r="K997" s="1"/>
      <c r="L997" s="1"/>
      <c r="M997" s="1"/>
      <c r="N997" s="1"/>
      <c r="O997" s="1"/>
      <c r="P997" s="107"/>
      <c r="Q997" s="1"/>
      <c r="R997" s="1"/>
      <c r="S997" s="1"/>
      <c r="T997" s="1"/>
      <c r="U997" s="1"/>
      <c r="V997" s="1"/>
      <c r="W997" s="1"/>
      <c r="X997" s="1"/>
      <c r="Y997" s="1"/>
    </row>
    <row r="998" spans="1:25" ht="15.75" customHeight="1" x14ac:dyDescent="0.25">
      <c r="A998" s="1"/>
      <c r="B998" s="1"/>
      <c r="C998" s="1"/>
      <c r="D998" s="1"/>
      <c r="E998" s="1"/>
      <c r="F998" s="1"/>
      <c r="G998" s="1"/>
      <c r="H998" s="1"/>
      <c r="I998" s="1"/>
      <c r="J998" s="1"/>
      <c r="K998" s="1"/>
      <c r="L998" s="1"/>
      <c r="M998" s="1"/>
      <c r="N998" s="1"/>
      <c r="O998" s="1"/>
      <c r="P998" s="107"/>
      <c r="Q998" s="1"/>
      <c r="R998" s="1"/>
      <c r="S998" s="1"/>
      <c r="T998" s="1"/>
      <c r="U998" s="1"/>
      <c r="V998" s="1"/>
      <c r="W998" s="1"/>
      <c r="X998" s="1"/>
      <c r="Y998" s="1"/>
    </row>
    <row r="999" spans="1:25" ht="15.75" customHeight="1" x14ac:dyDescent="0.25">
      <c r="A999" s="1"/>
      <c r="B999" s="1"/>
      <c r="C999" s="1"/>
      <c r="D999" s="1"/>
      <c r="E999" s="1"/>
      <c r="F999" s="1"/>
      <c r="G999" s="1"/>
      <c r="H999" s="1"/>
      <c r="I999" s="1"/>
      <c r="J999" s="1"/>
      <c r="K999" s="1"/>
      <c r="L999" s="1"/>
      <c r="M999" s="1"/>
      <c r="N999" s="1"/>
      <c r="O999" s="1"/>
      <c r="P999" s="107"/>
      <c r="Q999" s="1"/>
      <c r="R999" s="1"/>
      <c r="S999" s="1"/>
      <c r="T999" s="1"/>
      <c r="U999" s="1"/>
      <c r="V999" s="1"/>
      <c r="W999" s="1"/>
      <c r="X999" s="1"/>
      <c r="Y999" s="1"/>
    </row>
    <row r="1000" spans="1:25" ht="15.75" customHeight="1" x14ac:dyDescent="0.25">
      <c r="A1000" s="1"/>
      <c r="B1000" s="1"/>
      <c r="C1000" s="1"/>
      <c r="D1000" s="1"/>
      <c r="E1000" s="1"/>
      <c r="F1000" s="1"/>
      <c r="G1000" s="1"/>
      <c r="H1000" s="1"/>
      <c r="I1000" s="1"/>
      <c r="J1000" s="1"/>
      <c r="K1000" s="1"/>
      <c r="L1000" s="1"/>
      <c r="M1000" s="1"/>
      <c r="N1000" s="1"/>
      <c r="O1000" s="1"/>
      <c r="P1000" s="107"/>
      <c r="Q1000" s="1"/>
      <c r="R1000" s="1"/>
      <c r="S1000" s="1"/>
      <c r="T1000" s="1"/>
      <c r="U1000" s="1"/>
      <c r="V1000" s="1"/>
      <c r="W1000" s="1"/>
      <c r="X1000" s="1"/>
      <c r="Y1000" s="1"/>
    </row>
    <row r="1001" spans="1:25" ht="15.75" customHeight="1" x14ac:dyDescent="0.25">
      <c r="A1001" s="1"/>
      <c r="B1001" s="1"/>
      <c r="C1001" s="1"/>
      <c r="D1001" s="1"/>
      <c r="E1001" s="1"/>
      <c r="F1001" s="1"/>
      <c r="G1001" s="1"/>
      <c r="H1001" s="1"/>
      <c r="I1001" s="1"/>
      <c r="J1001" s="1"/>
      <c r="K1001" s="1"/>
      <c r="L1001" s="1"/>
      <c r="M1001" s="1"/>
      <c r="N1001" s="1"/>
      <c r="O1001" s="1"/>
      <c r="P1001" s="107"/>
      <c r="Q1001" s="1"/>
      <c r="R1001" s="1"/>
      <c r="S1001" s="1"/>
      <c r="T1001" s="1"/>
      <c r="U1001" s="1"/>
      <c r="V1001" s="1"/>
      <c r="W1001" s="1"/>
      <c r="X1001" s="1"/>
      <c r="Y1001" s="1"/>
    </row>
    <row r="1002" spans="1:25" ht="15.75" customHeight="1" x14ac:dyDescent="0.25">
      <c r="A1002" s="1"/>
      <c r="B1002" s="1"/>
      <c r="C1002" s="1"/>
      <c r="D1002" s="1"/>
      <c r="E1002" s="1"/>
      <c r="F1002" s="1"/>
      <c r="G1002" s="1"/>
      <c r="H1002" s="1"/>
      <c r="I1002" s="1"/>
      <c r="J1002" s="1"/>
      <c r="K1002" s="1"/>
      <c r="L1002" s="1"/>
      <c r="M1002" s="1"/>
      <c r="N1002" s="1"/>
      <c r="O1002" s="1"/>
      <c r="P1002" s="107"/>
      <c r="Q1002" s="1"/>
      <c r="R1002" s="1"/>
      <c r="S1002" s="1"/>
      <c r="T1002" s="1"/>
      <c r="U1002" s="1"/>
      <c r="V1002" s="1"/>
      <c r="W1002" s="1"/>
      <c r="X1002" s="1"/>
      <c r="Y1002" s="1"/>
    </row>
  </sheetData>
  <mergeCells count="37">
    <mergeCell ref="I3:I4"/>
    <mergeCell ref="H3:H4"/>
    <mergeCell ref="K3:K4"/>
    <mergeCell ref="M3:M4"/>
    <mergeCell ref="L3:L4"/>
    <mergeCell ref="D1:O1"/>
    <mergeCell ref="P1:T1"/>
    <mergeCell ref="A2:T2"/>
    <mergeCell ref="D3:D4"/>
    <mergeCell ref="G3:G4"/>
    <mergeCell ref="O3:O4"/>
    <mergeCell ref="P3:T3"/>
    <mergeCell ref="B3:B4"/>
    <mergeCell ref="A3:A4"/>
    <mergeCell ref="J3:J4"/>
    <mergeCell ref="C3:C4"/>
    <mergeCell ref="N3:N4"/>
    <mergeCell ref="E3:E4"/>
    <mergeCell ref="F3:F4"/>
    <mergeCell ref="B5:B11"/>
    <mergeCell ref="A5:A11"/>
    <mergeCell ref="H5:H8"/>
    <mergeCell ref="I5:I8"/>
    <mergeCell ref="J5:J8"/>
    <mergeCell ref="C5:C8"/>
    <mergeCell ref="C9:C11"/>
    <mergeCell ref="D5:D7"/>
    <mergeCell ref="E5:E7"/>
    <mergeCell ref="F5:F7"/>
    <mergeCell ref="G5:G7"/>
    <mergeCell ref="K9:K11"/>
    <mergeCell ref="G10:G11"/>
    <mergeCell ref="J9:J11"/>
    <mergeCell ref="K5:K8"/>
    <mergeCell ref="F9:F11"/>
    <mergeCell ref="H9:H11"/>
    <mergeCell ref="I9:I11"/>
  </mergeCells>
  <printOptions horizontalCentered="1"/>
  <pageMargins left="0.7" right="0.7" top="0.75" bottom="0.75" header="0.3" footer="0.3"/>
  <pageSetup paperSize="9" scale="54" fitToWidth="2" orientation="landscape" horizontalDpi="4294967294" verticalDpi="4294967294" r:id="rId1"/>
  <ignoredErrors>
    <ignoredError sqref="T5:T11"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K5:K11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B083"/>
    <pageSetUpPr fitToPage="1"/>
  </sheetPr>
  <dimension ref="A1:Y1001"/>
  <sheetViews>
    <sheetView showGridLines="0" view="pageBreakPreview" topLeftCell="D1" zoomScale="85" zoomScaleNormal="60" zoomScaleSheetLayoutView="85" workbookViewId="0">
      <selection activeCell="M8" sqref="M8"/>
    </sheetView>
  </sheetViews>
  <sheetFormatPr baseColWidth="10" defaultColWidth="14.42578125" defaultRowHeight="15" customHeight="1" x14ac:dyDescent="0.25"/>
  <cols>
    <col min="1" max="1" width="19.7109375" customWidth="1"/>
    <col min="2" max="2" width="28.140625" customWidth="1"/>
    <col min="3" max="3" width="28.140625" style="97" customWidth="1"/>
    <col min="4" max="5" width="28.140625" customWidth="1"/>
    <col min="6" max="6" width="23.42578125" customWidth="1"/>
    <col min="7" max="7" width="24.140625" customWidth="1"/>
    <col min="8" max="8" width="20.5703125" customWidth="1"/>
    <col min="9" max="9" width="29.7109375" customWidth="1"/>
    <col min="10" max="10" width="37.5703125" customWidth="1"/>
    <col min="11" max="11" width="30.7109375" customWidth="1"/>
    <col min="12" max="12" width="30.7109375" style="25" customWidth="1"/>
    <col min="13" max="13" width="23.28515625" customWidth="1"/>
    <col min="14" max="14" width="18" style="26" customWidth="1"/>
    <col min="15" max="19" width="11.42578125" customWidth="1"/>
    <col min="20" max="20" width="16" customWidth="1"/>
    <col min="21" max="25" width="10.7109375" customWidth="1"/>
  </cols>
  <sheetData>
    <row r="1" spans="1:25" ht="44.25" customHeight="1" x14ac:dyDescent="0.25">
      <c r="A1" s="1"/>
      <c r="B1" s="1"/>
      <c r="C1" s="1"/>
      <c r="D1" s="1"/>
      <c r="E1" s="1"/>
      <c r="F1" s="1"/>
      <c r="G1" s="1"/>
      <c r="H1" s="1"/>
      <c r="I1" s="1"/>
      <c r="J1" s="1"/>
      <c r="K1" s="1"/>
      <c r="L1" s="1"/>
      <c r="M1" s="1"/>
      <c r="N1" s="1"/>
      <c r="O1" s="1"/>
      <c r="P1" s="1"/>
      <c r="Q1" s="1"/>
      <c r="R1" s="1"/>
      <c r="S1" s="1"/>
      <c r="T1" s="1"/>
      <c r="U1" s="1"/>
      <c r="V1" s="1"/>
      <c r="W1" s="1"/>
      <c r="X1" s="1"/>
      <c r="Y1" s="1"/>
    </row>
    <row r="2" spans="1:25" ht="79.5" customHeight="1" x14ac:dyDescent="0.25">
      <c r="A2" s="168"/>
      <c r="B2" s="167"/>
      <c r="C2" s="167"/>
      <c r="D2" s="167"/>
      <c r="E2" s="170" t="s">
        <v>0</v>
      </c>
      <c r="F2" s="167"/>
      <c r="G2" s="167"/>
      <c r="H2" s="167"/>
      <c r="I2" s="167"/>
      <c r="J2" s="167"/>
      <c r="K2" s="167"/>
      <c r="L2" s="167"/>
      <c r="M2" s="167"/>
      <c r="N2" s="167"/>
      <c r="O2" s="167"/>
      <c r="P2" s="168"/>
      <c r="Q2" s="167"/>
      <c r="R2" s="167"/>
      <c r="S2" s="167"/>
      <c r="T2" s="167"/>
      <c r="U2" s="1"/>
      <c r="V2" s="1"/>
      <c r="W2" s="1"/>
      <c r="X2" s="1"/>
      <c r="Y2" s="1"/>
    </row>
    <row r="3" spans="1:25" ht="30" customHeight="1" x14ac:dyDescent="0.25">
      <c r="A3" s="166" t="s">
        <v>3</v>
      </c>
      <c r="B3" s="166" t="s">
        <v>4</v>
      </c>
      <c r="C3" s="149" t="s">
        <v>66</v>
      </c>
      <c r="D3" s="166" t="s">
        <v>5</v>
      </c>
      <c r="E3" s="166" t="s">
        <v>6</v>
      </c>
      <c r="F3" s="166" t="s">
        <v>7</v>
      </c>
      <c r="G3" s="166" t="s">
        <v>8</v>
      </c>
      <c r="H3" s="166" t="s">
        <v>10</v>
      </c>
      <c r="I3" s="166" t="s">
        <v>11</v>
      </c>
      <c r="J3" s="166" t="s">
        <v>409</v>
      </c>
      <c r="K3" s="149" t="s">
        <v>374</v>
      </c>
      <c r="L3" s="166" t="s">
        <v>309</v>
      </c>
      <c r="M3" s="166" t="s">
        <v>310</v>
      </c>
      <c r="N3" s="171" t="s">
        <v>314</v>
      </c>
      <c r="O3" s="166" t="s">
        <v>12</v>
      </c>
      <c r="P3" s="169" t="s">
        <v>13</v>
      </c>
      <c r="Q3" s="167"/>
      <c r="R3" s="167"/>
      <c r="S3" s="167"/>
      <c r="T3" s="167"/>
      <c r="U3" s="1"/>
      <c r="V3" s="1"/>
      <c r="W3" s="1"/>
      <c r="X3" s="1"/>
      <c r="Y3" s="1"/>
    </row>
    <row r="4" spans="1:25" ht="30" customHeight="1" x14ac:dyDescent="0.25">
      <c r="A4" s="167"/>
      <c r="B4" s="167"/>
      <c r="C4" s="163"/>
      <c r="D4" s="167"/>
      <c r="E4" s="167"/>
      <c r="F4" s="167"/>
      <c r="G4" s="167"/>
      <c r="H4" s="167"/>
      <c r="I4" s="167"/>
      <c r="J4" s="167"/>
      <c r="K4" s="115"/>
      <c r="L4" s="167"/>
      <c r="M4" s="167"/>
      <c r="N4" s="166"/>
      <c r="O4" s="167"/>
      <c r="P4" s="37">
        <v>2019</v>
      </c>
      <c r="Q4" s="37">
        <v>2020</v>
      </c>
      <c r="R4" s="37">
        <v>2021</v>
      </c>
      <c r="S4" s="37">
        <v>2022</v>
      </c>
      <c r="T4" s="37" t="s">
        <v>311</v>
      </c>
      <c r="U4" s="1"/>
      <c r="V4" s="1"/>
      <c r="W4" s="1"/>
      <c r="X4" s="1"/>
      <c r="Y4" s="1"/>
    </row>
    <row r="5" spans="1:25" s="26" customFormat="1" ht="87.75" customHeight="1" x14ac:dyDescent="0.25">
      <c r="A5" s="175" t="s">
        <v>14</v>
      </c>
      <c r="B5" s="175" t="s">
        <v>15</v>
      </c>
      <c r="C5" s="172" t="s">
        <v>404</v>
      </c>
      <c r="D5" s="185" t="s">
        <v>16</v>
      </c>
      <c r="E5" s="183" t="s">
        <v>17</v>
      </c>
      <c r="F5" s="178"/>
      <c r="G5" s="185" t="s">
        <v>421</v>
      </c>
      <c r="H5" s="183" t="s">
        <v>19</v>
      </c>
      <c r="I5" s="178"/>
      <c r="J5" s="183" t="s">
        <v>21</v>
      </c>
      <c r="K5" s="145" t="s">
        <v>380</v>
      </c>
      <c r="L5" s="38" t="s">
        <v>341</v>
      </c>
      <c r="M5" s="73"/>
      <c r="N5" s="52" t="s">
        <v>315</v>
      </c>
      <c r="O5" s="40">
        <v>0</v>
      </c>
      <c r="P5" s="40">
        <v>1</v>
      </c>
      <c r="Q5" s="40">
        <v>0</v>
      </c>
      <c r="R5" s="40">
        <v>0</v>
      </c>
      <c r="S5" s="40">
        <v>0</v>
      </c>
      <c r="T5" s="40">
        <f>SUM(P5:S5)</f>
        <v>1</v>
      </c>
      <c r="U5" s="1"/>
      <c r="V5" s="1"/>
      <c r="W5" s="1"/>
      <c r="X5" s="1"/>
      <c r="Y5" s="1"/>
    </row>
    <row r="6" spans="1:25" ht="95.25" customHeight="1" x14ac:dyDescent="0.25">
      <c r="A6" s="176"/>
      <c r="B6" s="176"/>
      <c r="C6" s="173"/>
      <c r="D6" s="183"/>
      <c r="E6" s="183"/>
      <c r="F6" s="179"/>
      <c r="G6" s="184"/>
      <c r="H6" s="183"/>
      <c r="I6" s="179"/>
      <c r="J6" s="183"/>
      <c r="K6" s="145"/>
      <c r="L6" s="47"/>
      <c r="M6" s="247" t="s">
        <v>313</v>
      </c>
      <c r="N6" s="41" t="s">
        <v>316</v>
      </c>
      <c r="O6" s="38">
        <v>0</v>
      </c>
      <c r="P6" s="38">
        <v>25</v>
      </c>
      <c r="Q6" s="38">
        <v>50</v>
      </c>
      <c r="R6" s="38">
        <v>75</v>
      </c>
      <c r="S6" s="38">
        <v>100</v>
      </c>
      <c r="T6" s="38">
        <f>+S6</f>
        <v>100</v>
      </c>
      <c r="U6" s="1"/>
      <c r="V6" s="1"/>
      <c r="W6" s="1"/>
      <c r="X6" s="1"/>
      <c r="Y6" s="1"/>
    </row>
    <row r="7" spans="1:25" ht="66.75" customHeight="1" x14ac:dyDescent="0.25">
      <c r="A7" s="176"/>
      <c r="B7" s="176"/>
      <c r="C7" s="173"/>
      <c r="D7" s="186" t="s">
        <v>30</v>
      </c>
      <c r="E7" s="175" t="s">
        <v>31</v>
      </c>
      <c r="F7" s="179"/>
      <c r="G7" s="186" t="s">
        <v>422</v>
      </c>
      <c r="H7" s="181" t="s">
        <v>33</v>
      </c>
      <c r="I7" s="179"/>
      <c r="J7" s="175" t="s">
        <v>34</v>
      </c>
      <c r="K7" s="175" t="s">
        <v>380</v>
      </c>
      <c r="L7" s="41" t="s">
        <v>342</v>
      </c>
      <c r="M7" s="47"/>
      <c r="N7" s="52" t="s">
        <v>315</v>
      </c>
      <c r="O7" s="40">
        <v>0</v>
      </c>
      <c r="P7" s="40">
        <v>1</v>
      </c>
      <c r="Q7" s="38">
        <v>0</v>
      </c>
      <c r="R7" s="38">
        <v>0</v>
      </c>
      <c r="S7" s="38">
        <v>0</v>
      </c>
      <c r="T7" s="38">
        <f>SUM(P7:S7)</f>
        <v>1</v>
      </c>
      <c r="U7" s="1"/>
      <c r="V7" s="1"/>
      <c r="W7" s="1"/>
      <c r="X7" s="1"/>
      <c r="Y7" s="1"/>
    </row>
    <row r="8" spans="1:25" ht="97.5" customHeight="1" x14ac:dyDescent="0.25">
      <c r="A8" s="177"/>
      <c r="B8" s="177"/>
      <c r="C8" s="174"/>
      <c r="D8" s="177"/>
      <c r="E8" s="177"/>
      <c r="F8" s="180"/>
      <c r="G8" s="182"/>
      <c r="H8" s="182"/>
      <c r="I8" s="180"/>
      <c r="J8" s="177"/>
      <c r="K8" s="177"/>
      <c r="L8" s="44"/>
      <c r="M8" s="57" t="s">
        <v>343</v>
      </c>
      <c r="N8" s="41" t="s">
        <v>316</v>
      </c>
      <c r="O8" s="40">
        <v>0</v>
      </c>
      <c r="P8" s="40">
        <v>0</v>
      </c>
      <c r="Q8" s="38">
        <v>50</v>
      </c>
      <c r="R8" s="38">
        <v>0</v>
      </c>
      <c r="S8" s="38">
        <v>100</v>
      </c>
      <c r="T8" s="38">
        <f>+S8</f>
        <v>100</v>
      </c>
      <c r="U8" s="1"/>
      <c r="V8" s="1"/>
      <c r="W8" s="1"/>
      <c r="X8" s="1"/>
      <c r="Y8" s="1"/>
    </row>
    <row r="9" spans="1:25" x14ac:dyDescent="0.25">
      <c r="A9" s="1"/>
      <c r="B9" s="1"/>
      <c r="C9" s="1"/>
      <c r="D9" s="1"/>
      <c r="E9" s="1"/>
      <c r="F9" s="1"/>
      <c r="G9" s="1"/>
      <c r="H9" s="1"/>
      <c r="I9" s="1"/>
      <c r="J9" s="1"/>
      <c r="K9" s="1"/>
      <c r="L9" s="1"/>
      <c r="M9" s="1"/>
      <c r="N9" s="1"/>
      <c r="O9" s="1"/>
      <c r="P9" s="1"/>
      <c r="Q9" s="1"/>
      <c r="R9" s="1"/>
      <c r="S9" s="1"/>
      <c r="T9" s="1"/>
      <c r="U9" s="1"/>
      <c r="V9" s="1"/>
      <c r="W9" s="1"/>
      <c r="X9" s="1"/>
      <c r="Y9" s="1"/>
    </row>
    <row r="10" spans="1:25" x14ac:dyDescent="0.25">
      <c r="A10" s="1"/>
      <c r="B10" s="1"/>
      <c r="C10" s="1"/>
      <c r="D10" s="1"/>
      <c r="E10" s="1"/>
      <c r="F10" s="1"/>
      <c r="G10" s="1"/>
      <c r="H10" s="1"/>
      <c r="I10" s="1"/>
      <c r="J10" s="1"/>
      <c r="K10" s="1"/>
      <c r="L10" s="1"/>
      <c r="M10" s="1"/>
      <c r="N10" s="1"/>
      <c r="O10" s="1"/>
      <c r="P10" s="1"/>
      <c r="Q10" s="1"/>
      <c r="R10" s="1"/>
      <c r="S10" s="1"/>
      <c r="T10" s="1"/>
      <c r="U10" s="1"/>
      <c r="V10" s="1"/>
      <c r="W10" s="1"/>
      <c r="X10" s="1"/>
      <c r="Y10" s="1"/>
    </row>
    <row r="11" spans="1:25" x14ac:dyDescent="0.25">
      <c r="A11" s="1"/>
      <c r="B11" s="1"/>
      <c r="C11" s="1"/>
      <c r="D11" s="1"/>
      <c r="E11" s="1"/>
      <c r="F11" s="1"/>
      <c r="G11" s="1"/>
      <c r="H11" s="1"/>
      <c r="I11" s="1"/>
      <c r="J11" s="1"/>
      <c r="K11" s="1"/>
      <c r="L11" s="1"/>
      <c r="M11" s="1"/>
      <c r="N11" s="1"/>
      <c r="O11" s="1"/>
      <c r="P11" s="1"/>
      <c r="Q11" s="1"/>
      <c r="R11" s="1"/>
      <c r="S11" s="1"/>
      <c r="T11" s="1"/>
      <c r="U11" s="1"/>
      <c r="V11" s="1"/>
      <c r="W11" s="1"/>
      <c r="X11" s="1"/>
      <c r="Y11" s="1"/>
    </row>
    <row r="12" spans="1:25" x14ac:dyDescent="0.25">
      <c r="A12" s="1"/>
      <c r="B12" s="1"/>
      <c r="C12" s="1"/>
      <c r="D12" s="1"/>
      <c r="E12" s="1"/>
      <c r="F12" s="1"/>
      <c r="G12" s="1"/>
      <c r="H12" s="1"/>
      <c r="I12" s="1"/>
      <c r="J12" s="1"/>
      <c r="K12" s="1"/>
      <c r="L12" s="1"/>
      <c r="M12" s="1"/>
      <c r="N12" s="1"/>
      <c r="O12" s="1"/>
      <c r="P12" s="1"/>
      <c r="Q12" s="1"/>
      <c r="R12" s="1"/>
      <c r="S12" s="1"/>
      <c r="T12" s="1"/>
      <c r="U12" s="1"/>
      <c r="V12" s="1"/>
      <c r="W12" s="1"/>
      <c r="X12" s="1"/>
      <c r="Y12" s="1"/>
    </row>
    <row r="13" spans="1:25" x14ac:dyDescent="0.25">
      <c r="A13" s="1"/>
      <c r="B13" s="1"/>
      <c r="C13" s="1"/>
      <c r="D13" s="1"/>
      <c r="E13" s="1"/>
      <c r="F13" s="1"/>
      <c r="G13" s="1"/>
      <c r="H13" s="1"/>
      <c r="I13" s="1"/>
      <c r="J13" s="1"/>
      <c r="K13" s="1"/>
      <c r="L13" s="1"/>
      <c r="M13" s="1"/>
      <c r="N13" s="1"/>
      <c r="O13" s="1"/>
      <c r="P13" s="1"/>
      <c r="Q13" s="1"/>
      <c r="R13" s="1"/>
      <c r="S13" s="1"/>
      <c r="T13" s="1"/>
      <c r="U13" s="1"/>
      <c r="V13" s="1"/>
      <c r="W13" s="1"/>
      <c r="X13" s="1"/>
      <c r="Y13" s="1"/>
    </row>
    <row r="14" spans="1:25" x14ac:dyDescent="0.25">
      <c r="A14" s="1"/>
      <c r="B14" s="1"/>
      <c r="C14" s="1"/>
      <c r="D14" s="1"/>
      <c r="E14" s="1"/>
      <c r="F14" s="1"/>
      <c r="G14" s="1"/>
      <c r="H14" s="1"/>
      <c r="I14" s="1"/>
      <c r="J14" s="1"/>
      <c r="K14" s="1"/>
      <c r="L14" s="1"/>
      <c r="M14" s="1"/>
      <c r="N14" s="1"/>
      <c r="O14" s="1"/>
      <c r="P14" s="1"/>
      <c r="Q14" s="1"/>
      <c r="R14" s="1"/>
      <c r="S14" s="1"/>
      <c r="T14" s="1"/>
      <c r="U14" s="1"/>
      <c r="V14" s="1"/>
      <c r="W14" s="1"/>
      <c r="X14" s="1"/>
      <c r="Y14" s="1"/>
    </row>
    <row r="15" spans="1:25" x14ac:dyDescent="0.25">
      <c r="A15" s="1"/>
      <c r="B15" s="1"/>
      <c r="C15" s="1"/>
      <c r="D15" s="1"/>
      <c r="E15" s="1"/>
      <c r="F15" s="1"/>
      <c r="G15" s="1"/>
      <c r="H15" s="1"/>
      <c r="I15" s="1"/>
      <c r="J15" s="1"/>
      <c r="K15" s="1"/>
      <c r="L15" s="1"/>
      <c r="M15" s="1"/>
      <c r="N15" s="1"/>
      <c r="O15" s="1"/>
      <c r="P15" s="1"/>
      <c r="Q15" s="1"/>
      <c r="R15" s="1"/>
      <c r="S15" s="1"/>
      <c r="T15" s="1"/>
      <c r="U15" s="1"/>
      <c r="V15" s="1"/>
      <c r="W15" s="1"/>
      <c r="X15" s="1"/>
      <c r="Y15" s="1"/>
    </row>
    <row r="16" spans="1:25" x14ac:dyDescent="0.25">
      <c r="A16" s="1"/>
      <c r="B16" s="1"/>
      <c r="C16" s="1"/>
      <c r="D16" s="1"/>
      <c r="E16" s="1"/>
      <c r="F16" s="1"/>
      <c r="G16" s="1"/>
      <c r="H16" s="1"/>
      <c r="I16" s="1"/>
      <c r="J16" s="1"/>
      <c r="K16" s="1"/>
      <c r="L16" s="1"/>
      <c r="M16" s="1"/>
      <c r="N16" s="1"/>
      <c r="O16" s="1"/>
      <c r="P16" s="1"/>
      <c r="Q16" s="1"/>
      <c r="R16" s="1"/>
      <c r="S16" s="1"/>
      <c r="T16" s="1"/>
      <c r="U16" s="1"/>
      <c r="V16" s="1"/>
      <c r="W16" s="1"/>
      <c r="X16" s="1"/>
      <c r="Y16" s="1"/>
    </row>
    <row r="17" spans="1:25" x14ac:dyDescent="0.25">
      <c r="A17" s="1"/>
      <c r="B17" s="1"/>
      <c r="C17" s="1"/>
      <c r="D17" s="1"/>
      <c r="E17" s="1"/>
      <c r="F17" s="1"/>
      <c r="G17" s="1"/>
      <c r="H17" s="1"/>
      <c r="I17" s="1"/>
      <c r="J17" s="1"/>
      <c r="K17" s="1"/>
      <c r="L17" s="1"/>
      <c r="M17" s="1"/>
      <c r="N17" s="1"/>
      <c r="O17" s="1"/>
      <c r="P17" s="1"/>
      <c r="Q17" s="1"/>
      <c r="R17" s="1"/>
      <c r="S17" s="1"/>
      <c r="T17" s="1"/>
      <c r="U17" s="1"/>
      <c r="V17" s="1"/>
      <c r="W17" s="1"/>
      <c r="X17" s="1"/>
      <c r="Y17" s="1"/>
    </row>
    <row r="18" spans="1:25" x14ac:dyDescent="0.25">
      <c r="A18" s="1"/>
      <c r="B18" s="1"/>
      <c r="C18" s="1"/>
      <c r="D18" s="1"/>
      <c r="E18" s="1"/>
      <c r="F18" s="1"/>
      <c r="G18" s="1"/>
      <c r="H18" s="1"/>
      <c r="I18" s="1"/>
      <c r="J18" s="1"/>
      <c r="K18" s="1"/>
      <c r="L18" s="1"/>
      <c r="M18" s="1"/>
      <c r="N18" s="1"/>
      <c r="O18" s="1"/>
      <c r="P18" s="1"/>
      <c r="Q18" s="1"/>
      <c r="R18" s="1"/>
      <c r="S18" s="1"/>
      <c r="T18" s="1"/>
      <c r="U18" s="1"/>
      <c r="V18" s="1"/>
      <c r="W18" s="1"/>
      <c r="X18" s="1"/>
      <c r="Y18" s="1"/>
    </row>
    <row r="19" spans="1:25" x14ac:dyDescent="0.25">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5">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5">
      <c r="A21" s="1"/>
      <c r="B21" s="1"/>
      <c r="C21" s="1"/>
      <c r="D21" s="1"/>
      <c r="E21" s="1"/>
      <c r="F21" s="1"/>
      <c r="G21" s="1"/>
      <c r="H21" s="1"/>
      <c r="I21" s="1"/>
      <c r="J21" s="1"/>
      <c r="K21" s="1"/>
      <c r="L21" s="1"/>
      <c r="M21" s="1"/>
      <c r="N21" s="1"/>
      <c r="O21" s="1"/>
      <c r="P21" s="1"/>
      <c r="Q21" s="1"/>
      <c r="R21" s="1"/>
      <c r="S21" s="1"/>
      <c r="T21" s="1"/>
      <c r="U21" s="1"/>
      <c r="V21" s="1"/>
      <c r="W21" s="1"/>
      <c r="X21" s="1"/>
      <c r="Y21" s="1"/>
    </row>
    <row r="22" spans="1:25"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row>
    <row r="23" spans="1:25"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row>
    <row r="24" spans="1:25"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row>
    <row r="25" spans="1:25"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row>
    <row r="26" spans="1:25"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row>
    <row r="27" spans="1:25"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row>
    <row r="28" spans="1:25"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row>
    <row r="29" spans="1:25"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row>
    <row r="30" spans="1:25"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sheetData>
  <mergeCells count="36">
    <mergeCell ref="I5:I8"/>
    <mergeCell ref="G5:G6"/>
    <mergeCell ref="H5:H6"/>
    <mergeCell ref="D5:D6"/>
    <mergeCell ref="E5:E6"/>
    <mergeCell ref="E7:E8"/>
    <mergeCell ref="D7:D8"/>
    <mergeCell ref="K7:K8"/>
    <mergeCell ref="J7:J8"/>
    <mergeCell ref="J5:J6"/>
    <mergeCell ref="K5:K6"/>
    <mergeCell ref="A2:D2"/>
    <mergeCell ref="F3:F4"/>
    <mergeCell ref="A3:A4"/>
    <mergeCell ref="B3:B4"/>
    <mergeCell ref="D3:D4"/>
    <mergeCell ref="E3:E4"/>
    <mergeCell ref="C3:C4"/>
    <mergeCell ref="C5:C8"/>
    <mergeCell ref="B5:B8"/>
    <mergeCell ref="A5:A8"/>
    <mergeCell ref="F5:F8"/>
    <mergeCell ref="H7:H8"/>
    <mergeCell ref="G7:G8"/>
    <mergeCell ref="M3:M4"/>
    <mergeCell ref="O3:O4"/>
    <mergeCell ref="P2:T2"/>
    <mergeCell ref="P3:T3"/>
    <mergeCell ref="E2:O2"/>
    <mergeCell ref="H3:H4"/>
    <mergeCell ref="I3:I4"/>
    <mergeCell ref="L3:L4"/>
    <mergeCell ref="N3:N4"/>
    <mergeCell ref="G3:G4"/>
    <mergeCell ref="J3:J4"/>
    <mergeCell ref="K3:K4"/>
  </mergeCells>
  <pageMargins left="0.89" right="0.7" top="0.75" bottom="0.75" header="0.3" footer="0.3"/>
  <pageSetup paperSize="9" scale="55" fitToWidth="2" orientation="landscape" horizontalDpi="4294967294" verticalDpi="4294967294" r:id="rId1"/>
  <ignoredErrors>
    <ignoredError sqref="T5" formulaRange="1"/>
    <ignoredError sqref="T6:T7"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K5:K8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B083"/>
    <pageSetUpPr fitToPage="1"/>
  </sheetPr>
  <dimension ref="A1:Y1001"/>
  <sheetViews>
    <sheetView showGridLines="0" view="pageBreakPreview" zoomScale="60" zoomScaleNormal="60" workbookViewId="0">
      <selection activeCell="G7" sqref="G7"/>
    </sheetView>
  </sheetViews>
  <sheetFormatPr baseColWidth="10" defaultColWidth="14.42578125" defaultRowHeight="15" customHeight="1" x14ac:dyDescent="0.25"/>
  <cols>
    <col min="1" max="1" width="19.7109375" customWidth="1"/>
    <col min="2" max="2" width="35.5703125" customWidth="1"/>
    <col min="3" max="3" width="35.5703125" style="97" customWidth="1"/>
    <col min="4" max="5" width="28.140625" customWidth="1"/>
    <col min="6" max="6" width="23.42578125" customWidth="1"/>
    <col min="7" max="7" width="24.140625" customWidth="1"/>
    <col min="8" max="8" width="20.5703125" customWidth="1"/>
    <col min="9" max="9" width="29.7109375" customWidth="1"/>
    <col min="10" max="10" width="37.5703125" customWidth="1"/>
    <col min="11" max="11" width="30.7109375" customWidth="1"/>
    <col min="12" max="12" width="30.7109375" style="25" customWidth="1"/>
    <col min="13" max="13" width="17.85546875" customWidth="1"/>
    <col min="14" max="14" width="17.85546875" style="26" customWidth="1"/>
    <col min="15" max="19" width="11.42578125" customWidth="1"/>
    <col min="20" max="20" width="16.42578125" customWidth="1"/>
    <col min="21" max="25" width="10.7109375" customWidth="1"/>
  </cols>
  <sheetData>
    <row r="1" spans="1:25" ht="44.25" customHeight="1" x14ac:dyDescent="0.25">
      <c r="A1" s="1"/>
      <c r="B1" s="1"/>
      <c r="C1" s="1"/>
      <c r="D1" s="1"/>
      <c r="E1" s="1"/>
      <c r="F1" s="1"/>
      <c r="G1" s="1"/>
      <c r="H1" s="1"/>
      <c r="I1" s="1"/>
      <c r="J1" s="1"/>
      <c r="K1" s="1"/>
      <c r="L1" s="1"/>
      <c r="M1" s="1"/>
      <c r="N1" s="1"/>
      <c r="O1" s="1"/>
      <c r="P1" s="1"/>
      <c r="Q1" s="1"/>
      <c r="R1" s="1"/>
      <c r="S1" s="1"/>
      <c r="T1" s="1"/>
      <c r="U1" s="1"/>
      <c r="V1" s="1"/>
      <c r="W1" s="1"/>
      <c r="X1" s="1"/>
      <c r="Y1" s="1"/>
    </row>
    <row r="2" spans="1:25" ht="96.75" customHeight="1" x14ac:dyDescent="0.25">
      <c r="A2" s="191"/>
      <c r="B2" s="157"/>
      <c r="C2" s="157"/>
      <c r="D2" s="158"/>
      <c r="E2" s="194" t="s">
        <v>63</v>
      </c>
      <c r="F2" s="157"/>
      <c r="G2" s="157"/>
      <c r="H2" s="157"/>
      <c r="I2" s="157"/>
      <c r="J2" s="157"/>
      <c r="K2" s="157"/>
      <c r="L2" s="157"/>
      <c r="M2" s="157"/>
      <c r="N2" s="157"/>
      <c r="O2" s="158"/>
      <c r="P2" s="191"/>
      <c r="Q2" s="157"/>
      <c r="R2" s="157"/>
      <c r="S2" s="157"/>
      <c r="T2" s="158"/>
      <c r="U2" s="1"/>
      <c r="V2" s="1"/>
      <c r="W2" s="1"/>
      <c r="X2" s="1"/>
      <c r="Y2" s="1"/>
    </row>
    <row r="3" spans="1:25" ht="30" customHeight="1" x14ac:dyDescent="0.25">
      <c r="A3" s="192" t="s">
        <v>3</v>
      </c>
      <c r="B3" s="192" t="s">
        <v>4</v>
      </c>
      <c r="C3" s="149" t="s">
        <v>66</v>
      </c>
      <c r="D3" s="192" t="s">
        <v>5</v>
      </c>
      <c r="E3" s="192" t="s">
        <v>6</v>
      </c>
      <c r="F3" s="192" t="s">
        <v>7</v>
      </c>
      <c r="G3" s="192" t="s">
        <v>8</v>
      </c>
      <c r="H3" s="192" t="s">
        <v>10</v>
      </c>
      <c r="I3" s="192" t="s">
        <v>11</v>
      </c>
      <c r="J3" s="192" t="s">
        <v>409</v>
      </c>
      <c r="K3" s="149" t="s">
        <v>374</v>
      </c>
      <c r="L3" s="149" t="s">
        <v>309</v>
      </c>
      <c r="M3" s="149" t="s">
        <v>310</v>
      </c>
      <c r="N3" s="164" t="s">
        <v>314</v>
      </c>
      <c r="O3" s="149" t="s">
        <v>12</v>
      </c>
      <c r="P3" s="162" t="s">
        <v>13</v>
      </c>
      <c r="Q3" s="157"/>
      <c r="R3" s="157"/>
      <c r="S3" s="157"/>
      <c r="T3" s="158"/>
      <c r="U3" s="1"/>
      <c r="V3" s="1"/>
      <c r="W3" s="1"/>
      <c r="X3" s="1"/>
      <c r="Y3" s="1"/>
    </row>
    <row r="4" spans="1:25" ht="30" customHeight="1" x14ac:dyDescent="0.25">
      <c r="A4" s="193"/>
      <c r="B4" s="193"/>
      <c r="C4" s="163"/>
      <c r="D4" s="193"/>
      <c r="E4" s="193"/>
      <c r="F4" s="193"/>
      <c r="G4" s="193"/>
      <c r="H4" s="193"/>
      <c r="I4" s="193"/>
      <c r="J4" s="193"/>
      <c r="K4" s="115"/>
      <c r="L4" s="115"/>
      <c r="M4" s="115"/>
      <c r="N4" s="165"/>
      <c r="O4" s="115"/>
      <c r="P4" s="4">
        <v>2019</v>
      </c>
      <c r="Q4" s="4">
        <v>2020</v>
      </c>
      <c r="R4" s="4">
        <v>2021</v>
      </c>
      <c r="S4" s="4">
        <v>2022</v>
      </c>
      <c r="T4" s="4" t="s">
        <v>311</v>
      </c>
      <c r="U4" s="1"/>
      <c r="V4" s="1"/>
      <c r="W4" s="1"/>
      <c r="X4" s="1"/>
      <c r="Y4" s="1"/>
    </row>
    <row r="5" spans="1:25" ht="76.5" customHeight="1" x14ac:dyDescent="0.25">
      <c r="A5" s="112" t="s">
        <v>52</v>
      </c>
      <c r="B5" s="112" t="s">
        <v>53</v>
      </c>
      <c r="C5" s="195" t="s">
        <v>405</v>
      </c>
      <c r="D5" s="112" t="s">
        <v>54</v>
      </c>
      <c r="E5" s="112"/>
      <c r="F5" s="112" t="s">
        <v>55</v>
      </c>
      <c r="G5" s="146" t="s">
        <v>56</v>
      </c>
      <c r="H5" s="112"/>
      <c r="I5" s="146" t="s">
        <v>423</v>
      </c>
      <c r="J5" s="112" t="s">
        <v>58</v>
      </c>
      <c r="K5" s="187" t="s">
        <v>382</v>
      </c>
      <c r="L5" s="189"/>
      <c r="M5" s="33" t="s">
        <v>344</v>
      </c>
      <c r="N5" s="34" t="s">
        <v>315</v>
      </c>
      <c r="O5" s="35">
        <v>0</v>
      </c>
      <c r="P5" s="35">
        <v>1</v>
      </c>
      <c r="Q5" s="35">
        <v>0</v>
      </c>
      <c r="R5" s="35">
        <v>0</v>
      </c>
      <c r="S5" s="35">
        <v>0</v>
      </c>
      <c r="T5" s="35">
        <f>SUM(P5:S5)</f>
        <v>1</v>
      </c>
      <c r="U5" s="1"/>
      <c r="V5" s="1"/>
      <c r="W5" s="1"/>
      <c r="X5" s="1"/>
      <c r="Y5" s="1"/>
    </row>
    <row r="6" spans="1:25" s="26" customFormat="1" ht="101.25" customHeight="1" x14ac:dyDescent="0.25">
      <c r="A6" s="143"/>
      <c r="B6" s="143"/>
      <c r="C6" s="196"/>
      <c r="D6" s="144"/>
      <c r="E6" s="143"/>
      <c r="F6" s="143"/>
      <c r="G6" s="198"/>
      <c r="H6" s="143"/>
      <c r="I6" s="198"/>
      <c r="J6" s="144"/>
      <c r="K6" s="188"/>
      <c r="L6" s="190"/>
      <c r="M6" s="33" t="s">
        <v>318</v>
      </c>
      <c r="N6" s="33" t="s">
        <v>316</v>
      </c>
      <c r="O6" s="5">
        <v>0</v>
      </c>
      <c r="P6" s="5">
        <v>25</v>
      </c>
      <c r="Q6" s="5">
        <v>50</v>
      </c>
      <c r="R6" s="5">
        <v>75</v>
      </c>
      <c r="S6" s="5">
        <v>100</v>
      </c>
      <c r="T6" s="5">
        <f>+S6</f>
        <v>100</v>
      </c>
      <c r="U6" s="1"/>
      <c r="V6" s="1"/>
      <c r="W6" s="1"/>
      <c r="X6" s="1"/>
      <c r="Y6" s="1"/>
    </row>
    <row r="7" spans="1:25" ht="144.75" customHeight="1" x14ac:dyDescent="0.25">
      <c r="A7" s="115"/>
      <c r="B7" s="115"/>
      <c r="C7" s="197"/>
      <c r="D7" s="89" t="s">
        <v>59</v>
      </c>
      <c r="E7" s="115"/>
      <c r="F7" s="115"/>
      <c r="G7" s="238" t="s">
        <v>60</v>
      </c>
      <c r="H7" s="115"/>
      <c r="I7" s="89" t="s">
        <v>424</v>
      </c>
      <c r="J7" s="5" t="s">
        <v>62</v>
      </c>
      <c r="K7" s="5" t="s">
        <v>385</v>
      </c>
      <c r="L7" s="10"/>
      <c r="M7" s="33" t="s">
        <v>317</v>
      </c>
      <c r="N7" s="33" t="s">
        <v>316</v>
      </c>
      <c r="O7" s="5">
        <v>0</v>
      </c>
      <c r="P7" s="5">
        <v>25</v>
      </c>
      <c r="Q7" s="5">
        <v>50</v>
      </c>
      <c r="R7" s="5">
        <v>75</v>
      </c>
      <c r="S7" s="5">
        <v>100</v>
      </c>
      <c r="T7" s="5">
        <f>+S7</f>
        <v>100</v>
      </c>
      <c r="U7" s="1"/>
      <c r="V7" s="1"/>
      <c r="W7" s="1"/>
      <c r="X7" s="1"/>
      <c r="Y7" s="1"/>
    </row>
    <row r="8" spans="1:25" x14ac:dyDescent="0.25">
      <c r="A8" s="1"/>
      <c r="B8" s="1"/>
      <c r="C8" s="1"/>
      <c r="D8" s="1"/>
      <c r="E8" s="1"/>
      <c r="F8" s="1"/>
      <c r="G8" s="1"/>
      <c r="H8" s="1"/>
      <c r="I8" s="1"/>
      <c r="J8" s="1"/>
      <c r="K8" s="1"/>
      <c r="L8" s="1"/>
      <c r="M8" s="1"/>
      <c r="N8" s="1"/>
      <c r="O8" s="1"/>
      <c r="P8" s="1"/>
      <c r="Q8" s="1"/>
      <c r="R8" s="1"/>
      <c r="S8" s="1"/>
      <c r="T8" s="1"/>
      <c r="U8" s="1"/>
      <c r="V8" s="1"/>
      <c r="W8" s="1"/>
      <c r="X8" s="1"/>
      <c r="Y8" s="1"/>
    </row>
    <row r="9" spans="1:25" ht="15" customHeight="1" x14ac:dyDescent="0.25">
      <c r="A9" s="1"/>
      <c r="B9" s="1"/>
      <c r="C9" s="1"/>
      <c r="D9" s="1"/>
      <c r="E9" s="1"/>
      <c r="F9" s="1"/>
      <c r="G9" s="1"/>
      <c r="H9" s="1"/>
      <c r="I9" s="1"/>
      <c r="J9" s="1"/>
      <c r="K9" s="1"/>
      <c r="L9" s="1"/>
      <c r="M9" s="1"/>
      <c r="N9" s="1"/>
      <c r="O9" s="1"/>
      <c r="P9" s="1"/>
      <c r="Q9" s="1"/>
      <c r="R9" s="1"/>
      <c r="S9" s="1"/>
      <c r="T9" s="1"/>
      <c r="U9" s="1"/>
      <c r="V9" s="1"/>
      <c r="W9" s="1"/>
      <c r="X9" s="1"/>
      <c r="Y9" s="1"/>
    </row>
    <row r="10" spans="1:25" x14ac:dyDescent="0.25">
      <c r="A10" s="1"/>
      <c r="B10" s="1"/>
      <c r="C10" s="1"/>
      <c r="D10" s="1"/>
      <c r="E10" s="1"/>
      <c r="F10" s="1"/>
      <c r="G10" s="1"/>
      <c r="H10" s="1"/>
      <c r="I10" s="1"/>
      <c r="J10" s="1"/>
      <c r="K10" s="1"/>
      <c r="L10" s="1"/>
      <c r="M10" s="1"/>
      <c r="N10" s="1"/>
      <c r="O10" s="1"/>
      <c r="P10" s="1"/>
      <c r="Q10" s="1"/>
      <c r="R10" s="1"/>
      <c r="S10" s="1"/>
      <c r="T10" s="1"/>
      <c r="U10" s="1"/>
      <c r="V10" s="1"/>
      <c r="W10" s="1"/>
      <c r="X10" s="1"/>
      <c r="Y10" s="1"/>
    </row>
    <row r="11" spans="1:25" x14ac:dyDescent="0.25">
      <c r="A11" s="1"/>
      <c r="B11" s="1"/>
      <c r="C11" s="1"/>
      <c r="D11" s="1"/>
      <c r="E11" s="1"/>
      <c r="F11" s="1"/>
      <c r="G11" s="1"/>
      <c r="H11" s="1"/>
      <c r="I11" s="1"/>
      <c r="J11" s="1"/>
      <c r="K11" s="1"/>
      <c r="L11" s="1"/>
      <c r="M11" s="1"/>
      <c r="N11" s="1"/>
      <c r="O11" s="1"/>
      <c r="P11" s="1"/>
      <c r="Q11" s="1"/>
      <c r="R11" s="1"/>
      <c r="S11" s="1"/>
      <c r="T11" s="1"/>
      <c r="U11" s="1"/>
      <c r="V11" s="1"/>
      <c r="W11" s="1"/>
      <c r="X11" s="1"/>
      <c r="Y11" s="1"/>
    </row>
    <row r="12" spans="1:25" x14ac:dyDescent="0.25">
      <c r="A12" s="1"/>
      <c r="B12" s="1"/>
      <c r="C12" s="1"/>
      <c r="D12" s="1"/>
      <c r="E12" s="1"/>
      <c r="F12" s="1"/>
      <c r="G12" s="1"/>
      <c r="H12" s="1"/>
      <c r="I12" s="1"/>
      <c r="J12" s="1"/>
      <c r="K12" s="1"/>
      <c r="L12" s="1"/>
      <c r="M12" s="1"/>
      <c r="N12" s="1"/>
      <c r="O12" s="1"/>
      <c r="P12" s="1"/>
      <c r="Q12" s="1"/>
      <c r="R12" s="1"/>
      <c r="S12" s="1"/>
      <c r="T12" s="1"/>
      <c r="U12" s="1"/>
      <c r="V12" s="1"/>
      <c r="W12" s="1"/>
      <c r="X12" s="1"/>
      <c r="Y12" s="1"/>
    </row>
    <row r="13" spans="1:25" x14ac:dyDescent="0.25">
      <c r="A13" s="1"/>
      <c r="B13" s="1"/>
      <c r="C13" s="1"/>
      <c r="D13" s="1"/>
      <c r="E13" s="1"/>
      <c r="F13" s="1"/>
      <c r="G13" s="1"/>
      <c r="H13" s="1"/>
      <c r="I13" s="1"/>
      <c r="J13" s="1"/>
      <c r="K13" s="1"/>
      <c r="L13" s="1"/>
      <c r="M13" s="1"/>
      <c r="N13" s="1"/>
      <c r="O13" s="1"/>
      <c r="P13" s="1"/>
      <c r="Q13" s="1"/>
      <c r="R13" s="1"/>
      <c r="S13" s="1"/>
      <c r="T13" s="1"/>
      <c r="U13" s="1"/>
      <c r="V13" s="1"/>
      <c r="W13" s="1"/>
      <c r="X13" s="1"/>
      <c r="Y13" s="1"/>
    </row>
    <row r="14" spans="1:25" x14ac:dyDescent="0.25">
      <c r="A14" s="1"/>
      <c r="B14" s="1"/>
      <c r="C14" s="1"/>
      <c r="D14" s="1"/>
      <c r="E14" s="1"/>
      <c r="F14" s="1"/>
      <c r="G14" s="1"/>
      <c r="H14" s="1"/>
      <c r="I14" s="1"/>
      <c r="J14" s="1"/>
      <c r="K14" s="1"/>
      <c r="L14" s="1"/>
      <c r="M14" s="1"/>
      <c r="N14" s="1"/>
      <c r="O14" s="1"/>
      <c r="P14" s="1"/>
      <c r="Q14" s="1"/>
      <c r="R14" s="1"/>
      <c r="S14" s="1"/>
      <c r="T14" s="1"/>
      <c r="U14" s="1"/>
      <c r="V14" s="1"/>
      <c r="W14" s="1"/>
      <c r="X14" s="1"/>
      <c r="Y14" s="1"/>
    </row>
    <row r="15" spans="1:25" x14ac:dyDescent="0.25">
      <c r="A15" s="1"/>
      <c r="B15" s="1"/>
      <c r="C15" s="1"/>
      <c r="D15" s="1"/>
      <c r="E15" s="1"/>
      <c r="F15" s="1"/>
      <c r="G15" s="1"/>
      <c r="H15" s="1"/>
      <c r="I15" s="1"/>
      <c r="J15" s="1"/>
      <c r="K15" s="1"/>
      <c r="L15" s="1"/>
      <c r="M15" s="1"/>
      <c r="N15" s="1"/>
      <c r="O15" s="1"/>
      <c r="P15" s="1"/>
      <c r="Q15" s="1"/>
      <c r="R15" s="1"/>
      <c r="S15" s="1"/>
      <c r="T15" s="1"/>
      <c r="U15" s="1"/>
      <c r="V15" s="1"/>
      <c r="W15" s="1"/>
      <c r="X15" s="1"/>
      <c r="Y15" s="1"/>
    </row>
    <row r="16" spans="1:25" x14ac:dyDescent="0.25">
      <c r="A16" s="1"/>
      <c r="B16" s="1"/>
      <c r="C16" s="1"/>
      <c r="D16" s="1"/>
      <c r="E16" s="1"/>
      <c r="F16" s="1"/>
      <c r="G16" s="1"/>
      <c r="H16" s="1"/>
      <c r="I16" s="1"/>
      <c r="J16" s="1"/>
      <c r="K16" s="1"/>
      <c r="L16" s="1"/>
      <c r="M16" s="1"/>
      <c r="N16" s="1"/>
      <c r="O16" s="1"/>
      <c r="P16" s="1"/>
      <c r="Q16" s="1"/>
      <c r="R16" s="1"/>
      <c r="S16" s="1"/>
      <c r="T16" s="1"/>
      <c r="U16" s="1"/>
      <c r="V16" s="1"/>
      <c r="W16" s="1"/>
      <c r="X16" s="1"/>
      <c r="Y16" s="1"/>
    </row>
    <row r="17" spans="1:25" x14ac:dyDescent="0.25">
      <c r="A17" s="1"/>
      <c r="B17" s="1"/>
      <c r="C17" s="1"/>
      <c r="D17" s="1"/>
      <c r="E17" s="1"/>
      <c r="F17" s="1"/>
      <c r="G17" s="1"/>
      <c r="H17" s="1"/>
      <c r="I17" s="1"/>
      <c r="J17" s="1"/>
      <c r="K17" s="1"/>
      <c r="L17" s="1"/>
      <c r="M17" s="1"/>
      <c r="N17" s="1"/>
      <c r="O17" s="1"/>
      <c r="P17" s="1"/>
      <c r="Q17" s="1"/>
      <c r="R17" s="1"/>
      <c r="S17" s="1"/>
      <c r="T17" s="1"/>
      <c r="U17" s="1"/>
      <c r="V17" s="1"/>
      <c r="W17" s="1"/>
      <c r="X17" s="1"/>
      <c r="Y17" s="1"/>
    </row>
    <row r="18" spans="1:25" x14ac:dyDescent="0.25">
      <c r="A18" s="1"/>
      <c r="B18" s="1"/>
      <c r="C18" s="1"/>
      <c r="D18" s="1"/>
      <c r="E18" s="1"/>
      <c r="F18" s="1"/>
      <c r="G18" s="1"/>
      <c r="H18" s="1"/>
      <c r="I18" s="1"/>
      <c r="J18" s="1"/>
      <c r="K18" s="1"/>
      <c r="L18" s="1"/>
      <c r="M18" s="1"/>
      <c r="N18" s="1"/>
      <c r="O18" s="1"/>
      <c r="P18" s="1"/>
      <c r="Q18" s="1"/>
      <c r="R18" s="1"/>
      <c r="S18" s="1"/>
      <c r="T18" s="1"/>
      <c r="U18" s="1"/>
      <c r="V18" s="1"/>
      <c r="W18" s="1"/>
      <c r="X18" s="1"/>
      <c r="Y18" s="1"/>
    </row>
    <row r="19" spans="1:25" x14ac:dyDescent="0.25">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5">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5">
      <c r="A21" s="1"/>
      <c r="B21" s="1"/>
      <c r="C21" s="1"/>
      <c r="D21" s="1"/>
      <c r="E21" s="1"/>
      <c r="F21" s="1"/>
      <c r="G21" s="1"/>
      <c r="H21" s="1"/>
      <c r="I21" s="1"/>
      <c r="J21" s="1"/>
      <c r="K21" s="1"/>
      <c r="L21" s="1"/>
      <c r="M21" s="1"/>
      <c r="N21" s="1"/>
      <c r="O21" s="1"/>
      <c r="P21" s="1"/>
      <c r="Q21" s="1"/>
      <c r="R21" s="1"/>
      <c r="S21" s="1"/>
      <c r="T21" s="1"/>
      <c r="U21" s="1"/>
      <c r="V21" s="1"/>
      <c r="W21" s="1"/>
      <c r="X21" s="1"/>
      <c r="Y21" s="1"/>
    </row>
    <row r="22" spans="1:25"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row>
    <row r="23" spans="1:25"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row>
    <row r="24" spans="1:25"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row>
    <row r="25" spans="1:25"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row>
    <row r="26" spans="1:25"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row>
    <row r="27" spans="1:25"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row>
    <row r="28" spans="1:25"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row>
    <row r="29" spans="1:25"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row>
    <row r="30" spans="1:25"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sheetData>
  <mergeCells count="31">
    <mergeCell ref="D5:D6"/>
    <mergeCell ref="G5:G6"/>
    <mergeCell ref="I5:I6"/>
    <mergeCell ref="J5:J6"/>
    <mergeCell ref="A5:A7"/>
    <mergeCell ref="B5:B7"/>
    <mergeCell ref="H5:H7"/>
    <mergeCell ref="A2:D2"/>
    <mergeCell ref="A3:A4"/>
    <mergeCell ref="B3:B4"/>
    <mergeCell ref="D3:D4"/>
    <mergeCell ref="F5:F7"/>
    <mergeCell ref="F3:F4"/>
    <mergeCell ref="E3:E4"/>
    <mergeCell ref="E5:E7"/>
    <mergeCell ref="C3:C4"/>
    <mergeCell ref="C5:C7"/>
    <mergeCell ref="P2:T2"/>
    <mergeCell ref="P3:T3"/>
    <mergeCell ref="L3:L4"/>
    <mergeCell ref="N3:N4"/>
    <mergeCell ref="G3:G4"/>
    <mergeCell ref="I3:I4"/>
    <mergeCell ref="H3:H4"/>
    <mergeCell ref="E2:O2"/>
    <mergeCell ref="J3:J4"/>
    <mergeCell ref="K5:K6"/>
    <mergeCell ref="L5:L6"/>
    <mergeCell ref="K3:K4"/>
    <mergeCell ref="M3:M4"/>
    <mergeCell ref="O3:O4"/>
  </mergeCells>
  <printOptions horizontalCentered="1"/>
  <pageMargins left="0.7" right="0.7" top="0.75" bottom="0.75" header="0.3" footer="0.3"/>
  <pageSetup paperSize="9" scale="55"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DIMENSIONES!$B$18:$B$32</xm:f>
          </x14:formula1>
          <xm:sqref>K5:K7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60" zoomScaleNormal="60" workbookViewId="0">
      <pane ySplit="5" topLeftCell="A15" activePane="bottomLeft" state="frozen"/>
      <selection pane="bottomLeft" activeCell="X8" sqref="X8"/>
    </sheetView>
  </sheetViews>
  <sheetFormatPr baseColWidth="10" defaultColWidth="14.42578125" defaultRowHeight="15" customHeight="1" x14ac:dyDescent="0.25"/>
  <cols>
    <col min="1" max="1" width="10.7109375" customWidth="1"/>
    <col min="2" max="2" width="21" customWidth="1"/>
    <col min="3" max="3" width="38" customWidth="1"/>
    <col min="4" max="4" width="19.140625" customWidth="1"/>
    <col min="5" max="5" width="30.28515625" customWidth="1"/>
    <col min="6" max="6" width="33.85546875" customWidth="1"/>
    <col min="7" max="7" width="30.140625" customWidth="1"/>
    <col min="8" max="8" width="33.28515625" customWidth="1"/>
    <col min="9" max="9" width="46" customWidth="1"/>
    <col min="10" max="10" width="7" customWidth="1"/>
    <col min="11" max="11" width="28.42578125" customWidth="1"/>
    <col min="12" max="12" width="6.85546875" customWidth="1"/>
    <col min="13" max="13" width="34.28515625" customWidth="1"/>
    <col min="14" max="14" width="7.7109375" customWidth="1"/>
    <col min="15" max="15" width="38.28515625" customWidth="1"/>
    <col min="16" max="16" width="7.5703125" customWidth="1"/>
    <col min="17" max="26" width="10.7109375" customWidth="1"/>
  </cols>
  <sheetData>
    <row r="1" spans="1:23" ht="15" customHeight="1" x14ac:dyDescent="0.25">
      <c r="A1" s="137"/>
      <c r="B1" s="130"/>
      <c r="C1" s="127" t="s">
        <v>2</v>
      </c>
      <c r="D1" s="128"/>
      <c r="E1" s="128"/>
      <c r="F1" s="128"/>
      <c r="G1" s="128"/>
      <c r="H1" s="128"/>
      <c r="I1" s="128"/>
      <c r="J1" s="128"/>
      <c r="K1" s="128"/>
      <c r="L1" s="128"/>
      <c r="M1" s="128"/>
      <c r="N1" s="122"/>
      <c r="O1" s="200"/>
      <c r="P1" s="122"/>
    </row>
    <row r="2" spans="1:23" ht="31.5" customHeight="1" x14ac:dyDescent="0.25">
      <c r="A2" s="130"/>
      <c r="B2" s="130"/>
      <c r="C2" s="130"/>
      <c r="D2" s="130"/>
      <c r="E2" s="130"/>
      <c r="F2" s="130"/>
      <c r="G2" s="130"/>
      <c r="H2" s="130"/>
      <c r="I2" s="130"/>
      <c r="J2" s="130"/>
      <c r="K2" s="130"/>
      <c r="L2" s="130"/>
      <c r="M2" s="130"/>
      <c r="N2" s="124"/>
      <c r="O2" s="201"/>
      <c r="P2" s="124"/>
    </row>
    <row r="3" spans="1:23" ht="15.75" customHeight="1" x14ac:dyDescent="0.25">
      <c r="A3" s="132"/>
      <c r="B3" s="132"/>
      <c r="C3" s="132"/>
      <c r="D3" s="132"/>
      <c r="E3" s="132"/>
      <c r="F3" s="132"/>
      <c r="G3" s="132"/>
      <c r="H3" s="132"/>
      <c r="I3" s="132"/>
      <c r="J3" s="132"/>
      <c r="K3" s="132"/>
      <c r="L3" s="132"/>
      <c r="M3" s="132"/>
      <c r="N3" s="126"/>
      <c r="O3" s="202"/>
      <c r="P3" s="126"/>
    </row>
    <row r="5" spans="1:23" ht="30" x14ac:dyDescent="0.25">
      <c r="A5" s="16" t="s">
        <v>20</v>
      </c>
      <c r="B5" s="17" t="s">
        <v>65</v>
      </c>
      <c r="C5" s="17" t="s">
        <v>4</v>
      </c>
      <c r="D5" s="17" t="s">
        <v>66</v>
      </c>
      <c r="E5" s="17" t="s">
        <v>4</v>
      </c>
      <c r="F5" s="17" t="s">
        <v>5</v>
      </c>
      <c r="G5" s="17" t="s">
        <v>6</v>
      </c>
      <c r="H5" s="17" t="s">
        <v>7</v>
      </c>
      <c r="I5" s="17" t="s">
        <v>8</v>
      </c>
      <c r="J5" s="17" t="s">
        <v>9</v>
      </c>
      <c r="K5" s="17" t="s">
        <v>10</v>
      </c>
      <c r="L5" s="17" t="s">
        <v>9</v>
      </c>
      <c r="M5" s="17" t="s">
        <v>11</v>
      </c>
      <c r="N5" s="17" t="s">
        <v>9</v>
      </c>
      <c r="O5" s="17" t="s">
        <v>409</v>
      </c>
      <c r="P5" s="18" t="s">
        <v>9</v>
      </c>
    </row>
    <row r="6" spans="1:23" ht="150" x14ac:dyDescent="0.25">
      <c r="A6" s="204">
        <v>1</v>
      </c>
      <c r="B6" s="112" t="s">
        <v>67</v>
      </c>
      <c r="C6" s="112" t="s">
        <v>68</v>
      </c>
      <c r="D6" s="112" t="s">
        <v>69</v>
      </c>
      <c r="E6" s="112" t="s">
        <v>70</v>
      </c>
      <c r="F6" s="5" t="s">
        <v>71</v>
      </c>
      <c r="G6" s="112"/>
      <c r="H6" s="112" t="s">
        <v>72</v>
      </c>
      <c r="I6" s="5" t="s">
        <v>73</v>
      </c>
      <c r="J6" s="5">
        <v>2019</v>
      </c>
      <c r="K6" s="112"/>
      <c r="L6" s="112"/>
      <c r="M6" s="5" t="s">
        <v>74</v>
      </c>
      <c r="N6" s="5">
        <v>2019</v>
      </c>
      <c r="O6" s="5" t="s">
        <v>75</v>
      </c>
      <c r="P6" s="19">
        <v>2020</v>
      </c>
      <c r="Q6" s="20"/>
      <c r="R6" s="20"/>
      <c r="S6" s="20"/>
      <c r="T6" s="20"/>
      <c r="U6" s="20"/>
      <c r="V6" s="20"/>
      <c r="W6" s="20"/>
    </row>
    <row r="7" spans="1:23" ht="120" x14ac:dyDescent="0.25">
      <c r="A7" s="142"/>
      <c r="B7" s="134"/>
      <c r="C7" s="134"/>
      <c r="D7" s="134"/>
      <c r="E7" s="134"/>
      <c r="F7" s="5" t="s">
        <v>76</v>
      </c>
      <c r="G7" s="134"/>
      <c r="H7" s="134"/>
      <c r="I7" s="112" t="s">
        <v>77</v>
      </c>
      <c r="J7" s="112">
        <v>2019</v>
      </c>
      <c r="K7" s="134"/>
      <c r="L7" s="134"/>
      <c r="M7" s="5" t="s">
        <v>78</v>
      </c>
      <c r="N7" s="5">
        <v>2022</v>
      </c>
      <c r="O7" s="5" t="s">
        <v>79</v>
      </c>
      <c r="P7" s="19">
        <v>2019</v>
      </c>
      <c r="Q7" s="20"/>
      <c r="R7" s="20"/>
      <c r="S7" s="20"/>
      <c r="T7" s="20"/>
      <c r="U7" s="20"/>
      <c r="V7" s="20"/>
      <c r="W7" s="20"/>
    </row>
    <row r="8" spans="1:23" ht="96" customHeight="1" x14ac:dyDescent="0.25">
      <c r="A8" s="142"/>
      <c r="B8" s="134"/>
      <c r="C8" s="134"/>
      <c r="D8" s="134"/>
      <c r="E8" s="134"/>
      <c r="F8" s="112" t="s">
        <v>80</v>
      </c>
      <c r="G8" s="134"/>
      <c r="H8" s="134"/>
      <c r="I8" s="134"/>
      <c r="J8" s="134"/>
      <c r="K8" s="134"/>
      <c r="L8" s="134"/>
      <c r="M8" s="5" t="s">
        <v>81</v>
      </c>
      <c r="N8" s="5">
        <v>2022</v>
      </c>
      <c r="O8" s="5" t="s">
        <v>82</v>
      </c>
      <c r="P8" s="19">
        <v>2019</v>
      </c>
      <c r="Q8" s="20"/>
      <c r="R8" s="20"/>
      <c r="S8" s="20"/>
      <c r="T8" s="20"/>
      <c r="U8" s="20"/>
      <c r="V8" s="20"/>
      <c r="W8" s="20"/>
    </row>
    <row r="9" spans="1:23" ht="90" x14ac:dyDescent="0.25">
      <c r="A9" s="142"/>
      <c r="B9" s="134"/>
      <c r="C9" s="134"/>
      <c r="D9" s="134"/>
      <c r="E9" s="134"/>
      <c r="F9" s="134"/>
      <c r="G9" s="134"/>
      <c r="H9" s="134"/>
      <c r="I9" s="134"/>
      <c r="J9" s="134"/>
      <c r="K9" s="134"/>
      <c r="L9" s="134"/>
      <c r="M9" s="5" t="s">
        <v>83</v>
      </c>
      <c r="N9" s="5">
        <v>2020</v>
      </c>
      <c r="O9" s="5" t="s">
        <v>84</v>
      </c>
      <c r="P9" s="19">
        <v>2021</v>
      </c>
      <c r="Q9" s="20"/>
      <c r="R9" s="20"/>
      <c r="S9" s="20"/>
      <c r="T9" s="20"/>
      <c r="U9" s="20"/>
      <c r="V9" s="20"/>
      <c r="W9" s="20"/>
    </row>
    <row r="10" spans="1:23" ht="60" customHeight="1" x14ac:dyDescent="0.25">
      <c r="A10" s="142"/>
      <c r="B10" s="134"/>
      <c r="C10" s="134"/>
      <c r="D10" s="115"/>
      <c r="E10" s="115"/>
      <c r="F10" s="115"/>
      <c r="G10" s="115"/>
      <c r="H10" s="115"/>
      <c r="I10" s="115"/>
      <c r="J10" s="115"/>
      <c r="K10" s="115"/>
      <c r="L10" s="115"/>
      <c r="M10" s="5"/>
      <c r="N10" s="5"/>
      <c r="O10" s="5" t="s">
        <v>85</v>
      </c>
      <c r="P10" s="19">
        <v>2022</v>
      </c>
      <c r="Q10" s="20"/>
      <c r="R10" s="20"/>
      <c r="S10" s="20"/>
      <c r="T10" s="20"/>
      <c r="U10" s="20"/>
      <c r="V10" s="20"/>
      <c r="W10" s="20"/>
    </row>
    <row r="11" spans="1:23" ht="160.5" customHeight="1" x14ac:dyDescent="0.25">
      <c r="A11" s="142"/>
      <c r="B11" s="134"/>
      <c r="C11" s="134"/>
      <c r="D11" s="203" t="s">
        <v>86</v>
      </c>
      <c r="E11" s="203" t="s">
        <v>87</v>
      </c>
      <c r="F11" s="21" t="s">
        <v>88</v>
      </c>
      <c r="G11" s="112"/>
      <c r="H11" s="112"/>
      <c r="I11" s="21" t="s">
        <v>89</v>
      </c>
      <c r="J11" s="21">
        <v>2019</v>
      </c>
      <c r="K11" s="112"/>
      <c r="L11" s="112"/>
      <c r="M11" s="112"/>
      <c r="N11" s="112"/>
      <c r="O11" s="112"/>
      <c r="P11" s="199"/>
      <c r="Q11" s="20"/>
      <c r="R11" s="20"/>
      <c r="S11" s="20"/>
      <c r="T11" s="20"/>
      <c r="U11" s="20"/>
      <c r="V11" s="20"/>
      <c r="W11" s="20"/>
    </row>
    <row r="12" spans="1:23" ht="408.75" customHeight="1" x14ac:dyDescent="0.25">
      <c r="A12" s="142"/>
      <c r="B12" s="134"/>
      <c r="C12" s="134"/>
      <c r="D12" s="115"/>
      <c r="E12" s="115"/>
      <c r="F12" s="21" t="s">
        <v>90</v>
      </c>
      <c r="G12" s="115"/>
      <c r="H12" s="115"/>
      <c r="I12" s="21" t="s">
        <v>91</v>
      </c>
      <c r="J12" s="21"/>
      <c r="K12" s="115"/>
      <c r="L12" s="115"/>
      <c r="M12" s="115"/>
      <c r="N12" s="115"/>
      <c r="O12" s="115"/>
      <c r="P12" s="120"/>
      <c r="Q12" s="20"/>
      <c r="R12" s="20"/>
      <c r="S12" s="20"/>
      <c r="T12" s="20"/>
      <c r="U12" s="20"/>
      <c r="V12" s="20"/>
      <c r="W12" s="20"/>
    </row>
    <row r="13" spans="1:23" ht="90" x14ac:dyDescent="0.25">
      <c r="A13" s="142"/>
      <c r="B13" s="134"/>
      <c r="C13" s="134"/>
      <c r="D13" s="112" t="s">
        <v>92</v>
      </c>
      <c r="E13" s="112" t="s">
        <v>93</v>
      </c>
      <c r="F13" s="5" t="s">
        <v>94</v>
      </c>
      <c r="G13" s="112"/>
      <c r="H13" s="112"/>
      <c r="I13" s="5" t="s">
        <v>95</v>
      </c>
      <c r="J13" s="5">
        <v>2022</v>
      </c>
      <c r="K13" s="112"/>
      <c r="L13" s="112"/>
      <c r="M13" s="112"/>
      <c r="N13" s="112"/>
      <c r="O13" s="5" t="s">
        <v>96</v>
      </c>
      <c r="P13" s="19">
        <v>2019</v>
      </c>
      <c r="Q13" s="20"/>
      <c r="R13" s="20"/>
      <c r="S13" s="20"/>
      <c r="T13" s="20"/>
      <c r="U13" s="20"/>
      <c r="V13" s="20"/>
      <c r="W13" s="20"/>
    </row>
    <row r="14" spans="1:23" ht="129" customHeight="1" x14ac:dyDescent="0.25">
      <c r="A14" s="142"/>
      <c r="B14" s="134"/>
      <c r="C14" s="134"/>
      <c r="D14" s="134"/>
      <c r="E14" s="134"/>
      <c r="F14" s="5" t="s">
        <v>97</v>
      </c>
      <c r="G14" s="134"/>
      <c r="H14" s="134"/>
      <c r="I14" s="5" t="s">
        <v>98</v>
      </c>
      <c r="J14" s="5">
        <v>2020</v>
      </c>
      <c r="K14" s="134"/>
      <c r="L14" s="134"/>
      <c r="M14" s="134"/>
      <c r="N14" s="134"/>
      <c r="O14" s="5" t="s">
        <v>99</v>
      </c>
      <c r="P14" s="19">
        <v>2021</v>
      </c>
      <c r="Q14" s="20"/>
      <c r="R14" s="20"/>
      <c r="S14" s="20"/>
      <c r="T14" s="20"/>
      <c r="U14" s="20"/>
      <c r="V14" s="20"/>
      <c r="W14" s="20"/>
    </row>
    <row r="15" spans="1:23" ht="86.25" customHeight="1" x14ac:dyDescent="0.25">
      <c r="A15" s="142"/>
      <c r="B15" s="134"/>
      <c r="C15" s="134"/>
      <c r="D15" s="134"/>
      <c r="E15" s="134"/>
      <c r="F15" s="112" t="s">
        <v>100</v>
      </c>
      <c r="G15" s="134"/>
      <c r="H15" s="134"/>
      <c r="I15" s="5" t="s">
        <v>101</v>
      </c>
      <c r="J15" s="5">
        <v>2021</v>
      </c>
      <c r="K15" s="134"/>
      <c r="L15" s="134"/>
      <c r="M15" s="134"/>
      <c r="N15" s="134"/>
      <c r="O15" s="5" t="s">
        <v>102</v>
      </c>
      <c r="P15" s="19">
        <v>2019</v>
      </c>
      <c r="Q15" s="20"/>
      <c r="R15" s="20"/>
      <c r="S15" s="20"/>
      <c r="T15" s="20"/>
      <c r="U15" s="20"/>
      <c r="V15" s="20"/>
      <c r="W15" s="20"/>
    </row>
    <row r="16" spans="1:23" ht="54" customHeight="1" x14ac:dyDescent="0.25">
      <c r="A16" s="142"/>
      <c r="B16" s="134"/>
      <c r="C16" s="134"/>
      <c r="D16" s="134"/>
      <c r="E16" s="134"/>
      <c r="F16" s="134"/>
      <c r="G16" s="134"/>
      <c r="H16" s="134"/>
      <c r="I16" s="5" t="s">
        <v>103</v>
      </c>
      <c r="J16" s="5">
        <v>2019</v>
      </c>
      <c r="K16" s="134"/>
      <c r="L16" s="134"/>
      <c r="M16" s="134"/>
      <c r="N16" s="134"/>
      <c r="O16" s="112" t="s">
        <v>104</v>
      </c>
      <c r="P16" s="199">
        <v>2022</v>
      </c>
      <c r="Q16" s="20"/>
      <c r="R16" s="20"/>
      <c r="S16" s="20"/>
      <c r="T16" s="20"/>
      <c r="U16" s="20"/>
      <c r="V16" s="20"/>
      <c r="W16" s="20"/>
    </row>
    <row r="17" spans="1:23" ht="51.75" customHeight="1" x14ac:dyDescent="0.25">
      <c r="A17" s="142"/>
      <c r="B17" s="134"/>
      <c r="C17" s="134"/>
      <c r="D17" s="115"/>
      <c r="E17" s="115"/>
      <c r="F17" s="115"/>
      <c r="G17" s="115"/>
      <c r="H17" s="115"/>
      <c r="I17" s="5" t="s">
        <v>105</v>
      </c>
      <c r="J17" s="5">
        <v>2021</v>
      </c>
      <c r="K17" s="115"/>
      <c r="L17" s="115"/>
      <c r="M17" s="115"/>
      <c r="N17" s="115"/>
      <c r="O17" s="115"/>
      <c r="P17" s="120"/>
      <c r="Q17" s="20"/>
      <c r="R17" s="20"/>
      <c r="S17" s="20"/>
      <c r="T17" s="20"/>
      <c r="U17" s="20"/>
      <c r="V17" s="20"/>
      <c r="W17" s="20"/>
    </row>
    <row r="18" spans="1:23" ht="90" x14ac:dyDescent="0.25">
      <c r="A18" s="142"/>
      <c r="B18" s="134"/>
      <c r="C18" s="134"/>
      <c r="D18" s="112" t="s">
        <v>106</v>
      </c>
      <c r="E18" s="112" t="s">
        <v>107</v>
      </c>
      <c r="F18" s="5" t="s">
        <v>108</v>
      </c>
      <c r="G18" s="5" t="s">
        <v>109</v>
      </c>
      <c r="H18" s="112"/>
      <c r="I18" s="5" t="s">
        <v>110</v>
      </c>
      <c r="J18" s="5">
        <v>2020</v>
      </c>
      <c r="K18" s="5" t="s">
        <v>111</v>
      </c>
      <c r="L18" s="5">
        <v>2021</v>
      </c>
      <c r="M18" s="112" t="s">
        <v>112</v>
      </c>
      <c r="N18" s="112">
        <v>2022</v>
      </c>
      <c r="O18" s="5" t="s">
        <v>113</v>
      </c>
      <c r="P18" s="19">
        <v>2020</v>
      </c>
      <c r="Q18" s="20"/>
      <c r="R18" s="20"/>
      <c r="S18" s="20"/>
      <c r="T18" s="20"/>
      <c r="U18" s="20"/>
      <c r="V18" s="20"/>
      <c r="W18" s="20"/>
    </row>
    <row r="19" spans="1:23" ht="120" x14ac:dyDescent="0.25">
      <c r="A19" s="142"/>
      <c r="B19" s="134"/>
      <c r="C19" s="134"/>
      <c r="D19" s="134"/>
      <c r="E19" s="134"/>
      <c r="F19" s="5" t="s">
        <v>114</v>
      </c>
      <c r="G19" s="112" t="s">
        <v>115</v>
      </c>
      <c r="H19" s="134"/>
      <c r="I19" s="5" t="s">
        <v>116</v>
      </c>
      <c r="J19" s="5">
        <v>2020</v>
      </c>
      <c r="K19" s="112" t="s">
        <v>117</v>
      </c>
      <c r="L19" s="112">
        <v>2021</v>
      </c>
      <c r="M19" s="134"/>
      <c r="N19" s="134"/>
      <c r="O19" s="112" t="s">
        <v>118</v>
      </c>
      <c r="P19" s="199">
        <v>2020</v>
      </c>
      <c r="Q19" s="20"/>
      <c r="R19" s="20"/>
      <c r="S19" s="20"/>
      <c r="T19" s="20"/>
      <c r="U19" s="20"/>
      <c r="V19" s="20"/>
      <c r="W19" s="20"/>
    </row>
    <row r="20" spans="1:23" ht="60" x14ac:dyDescent="0.25">
      <c r="A20" s="142"/>
      <c r="B20" s="134"/>
      <c r="C20" s="134"/>
      <c r="D20" s="134"/>
      <c r="E20" s="134"/>
      <c r="F20" s="5" t="s">
        <v>119</v>
      </c>
      <c r="G20" s="134"/>
      <c r="H20" s="134"/>
      <c r="I20" s="5" t="s">
        <v>120</v>
      </c>
      <c r="J20" s="5">
        <v>2020</v>
      </c>
      <c r="K20" s="134"/>
      <c r="L20" s="134"/>
      <c r="M20" s="134"/>
      <c r="N20" s="134"/>
      <c r="O20" s="134"/>
      <c r="P20" s="117"/>
      <c r="Q20" s="20"/>
      <c r="R20" s="20"/>
      <c r="S20" s="20"/>
      <c r="T20" s="20"/>
      <c r="U20" s="20"/>
      <c r="V20" s="20"/>
      <c r="W20" s="20"/>
    </row>
    <row r="21" spans="1:23" ht="105" x14ac:dyDescent="0.25">
      <c r="A21" s="142"/>
      <c r="B21" s="134"/>
      <c r="C21" s="134"/>
      <c r="D21" s="115"/>
      <c r="E21" s="115"/>
      <c r="F21" s="5" t="s">
        <v>121</v>
      </c>
      <c r="G21" s="115"/>
      <c r="H21" s="115"/>
      <c r="I21" s="5" t="s">
        <v>122</v>
      </c>
      <c r="J21" s="5">
        <v>2019</v>
      </c>
      <c r="K21" s="115"/>
      <c r="L21" s="115"/>
      <c r="M21" s="115"/>
      <c r="N21" s="115"/>
      <c r="O21" s="115"/>
      <c r="P21" s="120"/>
      <c r="Q21" s="20"/>
      <c r="R21" s="20"/>
      <c r="S21" s="20"/>
      <c r="T21" s="20"/>
      <c r="U21" s="20"/>
      <c r="V21" s="20"/>
      <c r="W21" s="20"/>
    </row>
    <row r="22" spans="1:23" ht="45" x14ac:dyDescent="0.25">
      <c r="A22" s="142"/>
      <c r="B22" s="134"/>
      <c r="C22" s="134"/>
      <c r="D22" s="112" t="s">
        <v>123</v>
      </c>
      <c r="E22" s="112" t="s">
        <v>124</v>
      </c>
      <c r="F22" s="5" t="s">
        <v>125</v>
      </c>
      <c r="G22" s="112" t="s">
        <v>126</v>
      </c>
      <c r="H22" s="112"/>
      <c r="I22" s="5" t="s">
        <v>127</v>
      </c>
      <c r="J22" s="5">
        <v>2019</v>
      </c>
      <c r="K22" s="112" t="s">
        <v>128</v>
      </c>
      <c r="L22" s="112">
        <v>2020</v>
      </c>
      <c r="M22" s="112"/>
      <c r="N22" s="112"/>
      <c r="O22" s="5" t="s">
        <v>129</v>
      </c>
      <c r="P22" s="19">
        <v>2019</v>
      </c>
      <c r="Q22" s="20"/>
      <c r="R22" s="20"/>
      <c r="S22" s="20"/>
      <c r="T22" s="20"/>
      <c r="U22" s="20"/>
      <c r="V22" s="20"/>
      <c r="W22" s="20"/>
    </row>
    <row r="23" spans="1:23" ht="45" customHeight="1" x14ac:dyDescent="0.25">
      <c r="A23" s="142"/>
      <c r="B23" s="134"/>
      <c r="C23" s="134"/>
      <c r="D23" s="134"/>
      <c r="E23" s="134"/>
      <c r="F23" s="5" t="s">
        <v>130</v>
      </c>
      <c r="G23" s="134"/>
      <c r="H23" s="134"/>
      <c r="I23" s="5" t="s">
        <v>131</v>
      </c>
      <c r="J23" s="5">
        <v>2019</v>
      </c>
      <c r="K23" s="134"/>
      <c r="L23" s="134"/>
      <c r="M23" s="134"/>
      <c r="N23" s="134"/>
      <c r="O23" s="112" t="s">
        <v>132</v>
      </c>
      <c r="P23" s="199">
        <v>2020</v>
      </c>
      <c r="Q23" s="20"/>
      <c r="R23" s="20"/>
      <c r="S23" s="20"/>
      <c r="T23" s="20"/>
      <c r="U23" s="20"/>
      <c r="V23" s="20"/>
      <c r="W23" s="20"/>
    </row>
    <row r="24" spans="1:23" ht="43.5" customHeight="1" x14ac:dyDescent="0.25">
      <c r="A24" s="142"/>
      <c r="B24" s="134"/>
      <c r="C24" s="134"/>
      <c r="D24" s="134"/>
      <c r="E24" s="134"/>
      <c r="F24" s="5" t="s">
        <v>133</v>
      </c>
      <c r="G24" s="134"/>
      <c r="H24" s="134"/>
      <c r="I24" s="5" t="s">
        <v>134</v>
      </c>
      <c r="J24" s="5">
        <v>2020</v>
      </c>
      <c r="K24" s="134"/>
      <c r="L24" s="134"/>
      <c r="M24" s="134"/>
      <c r="N24" s="134"/>
      <c r="O24" s="134"/>
      <c r="P24" s="117"/>
      <c r="Q24" s="20"/>
      <c r="R24" s="20"/>
      <c r="S24" s="20"/>
      <c r="T24" s="20"/>
      <c r="U24" s="20"/>
      <c r="V24" s="20"/>
      <c r="W24" s="20"/>
    </row>
    <row r="25" spans="1:23" ht="45" x14ac:dyDescent="0.25">
      <c r="A25" s="142"/>
      <c r="B25" s="134"/>
      <c r="C25" s="134"/>
      <c r="D25" s="134"/>
      <c r="E25" s="134"/>
      <c r="F25" s="5" t="s">
        <v>134</v>
      </c>
      <c r="G25" s="134"/>
      <c r="H25" s="134"/>
      <c r="I25" s="5" t="s">
        <v>135</v>
      </c>
      <c r="J25" s="5">
        <v>2020</v>
      </c>
      <c r="K25" s="134"/>
      <c r="L25" s="134"/>
      <c r="M25" s="134"/>
      <c r="N25" s="134"/>
      <c r="O25" s="134"/>
      <c r="P25" s="117"/>
      <c r="Q25" s="20"/>
      <c r="R25" s="20"/>
      <c r="S25" s="20"/>
      <c r="T25" s="20"/>
      <c r="U25" s="20"/>
      <c r="V25" s="20"/>
      <c r="W25" s="20"/>
    </row>
    <row r="26" spans="1:23" ht="56.25" customHeight="1" x14ac:dyDescent="0.25">
      <c r="A26" s="142"/>
      <c r="B26" s="134"/>
      <c r="C26" s="134"/>
      <c r="D26" s="115"/>
      <c r="E26" s="115"/>
      <c r="F26" s="5" t="s">
        <v>136</v>
      </c>
      <c r="G26" s="115"/>
      <c r="H26" s="115"/>
      <c r="I26" s="5" t="s">
        <v>137</v>
      </c>
      <c r="J26" s="5">
        <v>2020</v>
      </c>
      <c r="K26" s="115"/>
      <c r="L26" s="115"/>
      <c r="M26" s="115"/>
      <c r="N26" s="115"/>
      <c r="O26" s="115"/>
      <c r="P26" s="120"/>
      <c r="Q26" s="20"/>
      <c r="R26" s="20"/>
      <c r="S26" s="20"/>
      <c r="T26" s="20"/>
      <c r="U26" s="20"/>
      <c r="V26" s="20"/>
      <c r="W26" s="20"/>
    </row>
    <row r="27" spans="1:23" ht="44.25" customHeight="1" x14ac:dyDescent="0.25">
      <c r="A27" s="142"/>
      <c r="B27" s="134"/>
      <c r="C27" s="134"/>
      <c r="D27" s="112" t="s">
        <v>138</v>
      </c>
      <c r="E27" s="112" t="s">
        <v>139</v>
      </c>
      <c r="F27" s="5" t="s">
        <v>140</v>
      </c>
      <c r="G27" s="5" t="s">
        <v>141</v>
      </c>
      <c r="H27" s="5" t="s">
        <v>142</v>
      </c>
      <c r="I27" s="5" t="s">
        <v>143</v>
      </c>
      <c r="J27" s="5">
        <v>2019</v>
      </c>
      <c r="K27" s="112"/>
      <c r="L27" s="112"/>
      <c r="M27" s="112" t="s">
        <v>145</v>
      </c>
      <c r="N27" s="112">
        <v>2020</v>
      </c>
      <c r="O27" s="5" t="s">
        <v>146</v>
      </c>
      <c r="P27" s="19">
        <v>2019</v>
      </c>
      <c r="Q27" s="20"/>
      <c r="R27" s="20"/>
      <c r="S27" s="20"/>
      <c r="T27" s="20"/>
      <c r="U27" s="20"/>
      <c r="V27" s="20"/>
      <c r="W27" s="20"/>
    </row>
    <row r="28" spans="1:23" ht="55.5" customHeight="1" x14ac:dyDescent="0.25">
      <c r="A28" s="142"/>
      <c r="B28" s="134"/>
      <c r="C28" s="134"/>
      <c r="D28" s="134"/>
      <c r="E28" s="134"/>
      <c r="F28" s="5" t="s">
        <v>147</v>
      </c>
      <c r="G28" s="112" t="s">
        <v>148</v>
      </c>
      <c r="H28" s="112" t="s">
        <v>149</v>
      </c>
      <c r="I28" s="5" t="s">
        <v>150</v>
      </c>
      <c r="J28" s="5">
        <v>2019</v>
      </c>
      <c r="K28" s="134"/>
      <c r="L28" s="134"/>
      <c r="M28" s="134"/>
      <c r="N28" s="134"/>
      <c r="O28" s="5" t="s">
        <v>151</v>
      </c>
      <c r="P28" s="19">
        <v>2019</v>
      </c>
      <c r="Q28" s="20"/>
      <c r="R28" s="20"/>
      <c r="S28" s="20"/>
      <c r="T28" s="20"/>
      <c r="U28" s="20"/>
      <c r="V28" s="20"/>
      <c r="W28" s="20"/>
    </row>
    <row r="29" spans="1:23" ht="58.5" customHeight="1" x14ac:dyDescent="0.25">
      <c r="A29" s="142"/>
      <c r="B29" s="134"/>
      <c r="C29" s="134"/>
      <c r="D29" s="134"/>
      <c r="E29" s="134"/>
      <c r="F29" s="5" t="s">
        <v>152</v>
      </c>
      <c r="G29" s="134"/>
      <c r="H29" s="134"/>
      <c r="I29" s="5" t="s">
        <v>153</v>
      </c>
      <c r="J29" s="5">
        <v>2019</v>
      </c>
      <c r="K29" s="134"/>
      <c r="L29" s="134"/>
      <c r="M29" s="134"/>
      <c r="N29" s="134"/>
      <c r="O29" s="5" t="s">
        <v>154</v>
      </c>
      <c r="P29" s="19">
        <v>2019</v>
      </c>
      <c r="Q29" s="20"/>
      <c r="R29" s="20"/>
      <c r="S29" s="20"/>
      <c r="T29" s="20"/>
      <c r="U29" s="20"/>
      <c r="V29" s="20"/>
      <c r="W29" s="20"/>
    </row>
    <row r="30" spans="1:23" ht="69.75" customHeight="1" x14ac:dyDescent="0.25">
      <c r="A30" s="205"/>
      <c r="B30" s="115"/>
      <c r="C30" s="115"/>
      <c r="D30" s="115"/>
      <c r="E30" s="115"/>
      <c r="F30" s="5" t="s">
        <v>155</v>
      </c>
      <c r="G30" s="115"/>
      <c r="H30" s="115"/>
      <c r="I30" s="5" t="s">
        <v>156</v>
      </c>
      <c r="J30" s="5">
        <v>2020</v>
      </c>
      <c r="K30" s="115"/>
      <c r="L30" s="115"/>
      <c r="M30" s="115"/>
      <c r="N30" s="115"/>
      <c r="O30" s="5" t="s">
        <v>157</v>
      </c>
      <c r="P30" s="19">
        <v>2020</v>
      </c>
      <c r="Q30" s="20"/>
      <c r="R30" s="20"/>
      <c r="S30" s="20"/>
      <c r="T30" s="20"/>
      <c r="U30" s="20"/>
      <c r="V30" s="20"/>
      <c r="W30" s="20"/>
    </row>
    <row r="31" spans="1:23" ht="43.5" customHeight="1" x14ac:dyDescent="0.25">
      <c r="A31" s="204">
        <v>2</v>
      </c>
      <c r="B31" s="112" t="s">
        <v>158</v>
      </c>
      <c r="C31" s="112" t="s">
        <v>159</v>
      </c>
      <c r="D31" s="203" t="s">
        <v>160</v>
      </c>
      <c r="E31" s="203" t="s">
        <v>161</v>
      </c>
      <c r="F31" s="5" t="s">
        <v>162</v>
      </c>
      <c r="G31" s="5" t="s">
        <v>163</v>
      </c>
      <c r="H31" s="112"/>
      <c r="I31" s="5" t="s">
        <v>164</v>
      </c>
      <c r="J31" s="5">
        <v>2022</v>
      </c>
      <c r="K31" s="5" t="s">
        <v>165</v>
      </c>
      <c r="L31" s="5">
        <v>2019</v>
      </c>
      <c r="M31" s="112"/>
      <c r="N31" s="112"/>
      <c r="O31" s="112"/>
      <c r="P31" s="199"/>
      <c r="Q31" s="20"/>
      <c r="R31" s="20"/>
      <c r="S31" s="20"/>
      <c r="T31" s="20"/>
      <c r="U31" s="20"/>
      <c r="V31" s="20"/>
      <c r="W31" s="20"/>
    </row>
    <row r="32" spans="1:23" ht="70.5" customHeight="1" x14ac:dyDescent="0.25">
      <c r="A32" s="142"/>
      <c r="B32" s="134"/>
      <c r="C32" s="134"/>
      <c r="D32" s="134"/>
      <c r="E32" s="134"/>
      <c r="F32" s="21" t="s">
        <v>166</v>
      </c>
      <c r="G32" s="203" t="s">
        <v>167</v>
      </c>
      <c r="H32" s="134"/>
      <c r="I32" s="203" t="s">
        <v>168</v>
      </c>
      <c r="J32" s="203">
        <v>2019</v>
      </c>
      <c r="K32" s="5" t="s">
        <v>169</v>
      </c>
      <c r="L32" s="5">
        <v>2019</v>
      </c>
      <c r="M32" s="134"/>
      <c r="N32" s="134"/>
      <c r="O32" s="134"/>
      <c r="P32" s="117"/>
      <c r="Q32" s="20"/>
      <c r="R32" s="20"/>
      <c r="S32" s="20"/>
      <c r="T32" s="20"/>
      <c r="U32" s="20"/>
      <c r="V32" s="20"/>
      <c r="W32" s="20"/>
    </row>
    <row r="33" spans="1:23" ht="57.75" customHeight="1" x14ac:dyDescent="0.25">
      <c r="A33" s="142"/>
      <c r="B33" s="134"/>
      <c r="C33" s="134"/>
      <c r="D33" s="134"/>
      <c r="E33" s="134"/>
      <c r="F33" s="5" t="s">
        <v>170</v>
      </c>
      <c r="G33" s="134"/>
      <c r="H33" s="134"/>
      <c r="I33" s="134"/>
      <c r="J33" s="134"/>
      <c r="K33" s="5" t="s">
        <v>171</v>
      </c>
      <c r="L33" s="5">
        <v>2020</v>
      </c>
      <c r="M33" s="134"/>
      <c r="N33" s="134"/>
      <c r="O33" s="134"/>
      <c r="P33" s="117"/>
      <c r="Q33" s="20"/>
      <c r="R33" s="20"/>
      <c r="S33" s="20"/>
      <c r="T33" s="20"/>
      <c r="U33" s="20"/>
      <c r="V33" s="20"/>
      <c r="W33" s="20"/>
    </row>
    <row r="34" spans="1:23" ht="42.75" customHeight="1" x14ac:dyDescent="0.25">
      <c r="A34" s="142"/>
      <c r="B34" s="134"/>
      <c r="C34" s="134"/>
      <c r="D34" s="134"/>
      <c r="E34" s="134"/>
      <c r="F34" s="112" t="s">
        <v>172</v>
      </c>
      <c r="G34" s="134"/>
      <c r="H34" s="134"/>
      <c r="I34" s="134"/>
      <c r="J34" s="134"/>
      <c r="K34" s="21" t="s">
        <v>173</v>
      </c>
      <c r="L34" s="21">
        <v>2019</v>
      </c>
      <c r="M34" s="134"/>
      <c r="N34" s="134"/>
      <c r="O34" s="134"/>
      <c r="P34" s="117"/>
      <c r="Q34" s="20"/>
      <c r="R34" s="20"/>
      <c r="S34" s="20"/>
      <c r="T34" s="20"/>
      <c r="U34" s="20"/>
      <c r="V34" s="20"/>
      <c r="W34" s="20"/>
    </row>
    <row r="35" spans="1:23" ht="39.75" customHeight="1" x14ac:dyDescent="0.25">
      <c r="A35" s="142"/>
      <c r="B35" s="134"/>
      <c r="C35" s="134"/>
      <c r="D35" s="115"/>
      <c r="E35" s="115"/>
      <c r="F35" s="115"/>
      <c r="G35" s="115"/>
      <c r="H35" s="115"/>
      <c r="I35" s="115"/>
      <c r="J35" s="115"/>
      <c r="K35" s="5" t="s">
        <v>174</v>
      </c>
      <c r="L35" s="5">
        <v>2022</v>
      </c>
      <c r="M35" s="115"/>
      <c r="N35" s="115"/>
      <c r="O35" s="115"/>
      <c r="P35" s="120"/>
      <c r="Q35" s="20"/>
      <c r="R35" s="20"/>
      <c r="S35" s="20"/>
      <c r="T35" s="20"/>
      <c r="U35" s="20"/>
      <c r="V35" s="20"/>
      <c r="W35" s="20"/>
    </row>
    <row r="36" spans="1:23" ht="30" x14ac:dyDescent="0.25">
      <c r="A36" s="142"/>
      <c r="B36" s="134"/>
      <c r="C36" s="134"/>
      <c r="D36" s="112" t="s">
        <v>175</v>
      </c>
      <c r="E36" s="112" t="s">
        <v>176</v>
      </c>
      <c r="F36" s="112" t="s">
        <v>177</v>
      </c>
      <c r="G36" s="5" t="s">
        <v>178</v>
      </c>
      <c r="H36" s="112" t="s">
        <v>179</v>
      </c>
      <c r="I36" s="5" t="s">
        <v>180</v>
      </c>
      <c r="J36" s="5">
        <v>2019</v>
      </c>
      <c r="K36" s="112" t="s">
        <v>181</v>
      </c>
      <c r="L36" s="112">
        <v>2021</v>
      </c>
      <c r="M36" s="112" t="s">
        <v>182</v>
      </c>
      <c r="N36" s="112">
        <v>2022</v>
      </c>
      <c r="O36" s="5" t="s">
        <v>183</v>
      </c>
      <c r="P36" s="19">
        <v>2019</v>
      </c>
      <c r="Q36" s="20"/>
      <c r="R36" s="20"/>
      <c r="S36" s="20"/>
      <c r="T36" s="20"/>
      <c r="U36" s="20"/>
      <c r="V36" s="20"/>
      <c r="W36" s="20"/>
    </row>
    <row r="37" spans="1:23" ht="90" x14ac:dyDescent="0.25">
      <c r="A37" s="142"/>
      <c r="B37" s="134"/>
      <c r="C37" s="134"/>
      <c r="D37" s="134"/>
      <c r="E37" s="134"/>
      <c r="F37" s="134"/>
      <c r="G37" s="5" t="s">
        <v>184</v>
      </c>
      <c r="H37" s="134"/>
      <c r="I37" s="112" t="s">
        <v>185</v>
      </c>
      <c r="J37" s="112">
        <v>2020</v>
      </c>
      <c r="K37" s="134"/>
      <c r="L37" s="134"/>
      <c r="M37" s="134"/>
      <c r="N37" s="134"/>
      <c r="O37" s="5" t="s">
        <v>186</v>
      </c>
      <c r="P37" s="19">
        <v>2020</v>
      </c>
      <c r="Q37" s="20"/>
      <c r="R37" s="20"/>
      <c r="S37" s="20"/>
      <c r="T37" s="20"/>
      <c r="U37" s="20"/>
      <c r="V37" s="20"/>
      <c r="W37" s="20"/>
    </row>
    <row r="38" spans="1:23" ht="73.5" customHeight="1" x14ac:dyDescent="0.25">
      <c r="A38" s="142"/>
      <c r="B38" s="134"/>
      <c r="C38" s="134"/>
      <c r="D38" s="115"/>
      <c r="E38" s="115"/>
      <c r="F38" s="115"/>
      <c r="G38" s="5" t="s">
        <v>187</v>
      </c>
      <c r="H38" s="115"/>
      <c r="I38" s="115"/>
      <c r="J38" s="115"/>
      <c r="K38" s="115"/>
      <c r="L38" s="115"/>
      <c r="M38" s="115"/>
      <c r="N38" s="115"/>
      <c r="O38" s="5"/>
      <c r="P38" s="19"/>
      <c r="Q38" s="20"/>
      <c r="R38" s="20"/>
      <c r="S38" s="20"/>
      <c r="T38" s="20"/>
      <c r="U38" s="20"/>
      <c r="V38" s="20"/>
      <c r="W38" s="20"/>
    </row>
    <row r="39" spans="1:23" ht="99" customHeight="1" x14ac:dyDescent="0.25">
      <c r="A39" s="142"/>
      <c r="B39" s="134"/>
      <c r="C39" s="134"/>
      <c r="D39" s="112" t="s">
        <v>188</v>
      </c>
      <c r="E39" s="112" t="s">
        <v>189</v>
      </c>
      <c r="F39" s="5" t="s">
        <v>190</v>
      </c>
      <c r="G39" s="5" t="s">
        <v>191</v>
      </c>
      <c r="H39" s="112"/>
      <c r="I39" s="5" t="s">
        <v>192</v>
      </c>
      <c r="J39" s="5">
        <v>2019</v>
      </c>
      <c r="K39" s="112" t="s">
        <v>193</v>
      </c>
      <c r="L39" s="112">
        <v>2021</v>
      </c>
      <c r="M39" s="112"/>
      <c r="N39" s="112"/>
      <c r="O39" s="112" t="s">
        <v>194</v>
      </c>
      <c r="P39" s="199">
        <v>2022</v>
      </c>
      <c r="Q39" s="20"/>
      <c r="R39" s="20"/>
      <c r="S39" s="20"/>
      <c r="T39" s="20"/>
      <c r="U39" s="20"/>
      <c r="V39" s="20"/>
      <c r="W39" s="20"/>
    </row>
    <row r="40" spans="1:23" ht="123" customHeight="1" x14ac:dyDescent="0.25">
      <c r="A40" s="142"/>
      <c r="B40" s="134"/>
      <c r="C40" s="134"/>
      <c r="D40" s="134"/>
      <c r="E40" s="134"/>
      <c r="F40" s="112" t="s">
        <v>195</v>
      </c>
      <c r="G40" s="112" t="s">
        <v>196</v>
      </c>
      <c r="H40" s="134"/>
      <c r="I40" s="5" t="s">
        <v>197</v>
      </c>
      <c r="J40" s="5">
        <v>2020</v>
      </c>
      <c r="K40" s="134"/>
      <c r="L40" s="134"/>
      <c r="M40" s="134"/>
      <c r="N40" s="134"/>
      <c r="O40" s="134"/>
      <c r="P40" s="117"/>
      <c r="Q40" s="20"/>
      <c r="R40" s="20"/>
      <c r="S40" s="20"/>
      <c r="T40" s="20"/>
      <c r="U40" s="20"/>
      <c r="V40" s="20"/>
      <c r="W40" s="20"/>
    </row>
    <row r="41" spans="1:23" ht="68.25" customHeight="1" x14ac:dyDescent="0.25">
      <c r="A41" s="142"/>
      <c r="B41" s="134"/>
      <c r="C41" s="134"/>
      <c r="D41" s="115"/>
      <c r="E41" s="115"/>
      <c r="F41" s="115"/>
      <c r="G41" s="115"/>
      <c r="H41" s="115"/>
      <c r="I41" s="5" t="s">
        <v>198</v>
      </c>
      <c r="J41" s="5">
        <v>2020</v>
      </c>
      <c r="K41" s="115"/>
      <c r="L41" s="115"/>
      <c r="M41" s="115"/>
      <c r="N41" s="115"/>
      <c r="O41" s="115"/>
      <c r="P41" s="120"/>
      <c r="Q41" s="20"/>
      <c r="R41" s="20"/>
      <c r="S41" s="20"/>
      <c r="T41" s="20"/>
      <c r="U41" s="20"/>
      <c r="V41" s="20"/>
      <c r="W41" s="20"/>
    </row>
    <row r="42" spans="1:23" ht="116.25" customHeight="1" x14ac:dyDescent="0.25">
      <c r="A42" s="142"/>
      <c r="B42" s="134"/>
      <c r="C42" s="134"/>
      <c r="D42" s="112" t="s">
        <v>199</v>
      </c>
      <c r="E42" s="112" t="s">
        <v>200</v>
      </c>
      <c r="F42" s="5" t="s">
        <v>201</v>
      </c>
      <c r="G42" s="5" t="s">
        <v>202</v>
      </c>
      <c r="H42" s="5" t="s">
        <v>203</v>
      </c>
      <c r="I42" s="5" t="s">
        <v>204</v>
      </c>
      <c r="J42" s="5">
        <v>2019</v>
      </c>
      <c r="K42" s="112" t="s">
        <v>205</v>
      </c>
      <c r="L42" s="112">
        <v>2020</v>
      </c>
      <c r="M42" s="5" t="s">
        <v>206</v>
      </c>
      <c r="N42" s="5">
        <v>2021</v>
      </c>
      <c r="O42" s="5" t="s">
        <v>207</v>
      </c>
      <c r="P42" s="19">
        <v>2019</v>
      </c>
      <c r="Q42" s="20"/>
      <c r="R42" s="20"/>
      <c r="S42" s="20"/>
      <c r="T42" s="20"/>
      <c r="U42" s="20"/>
      <c r="V42" s="20"/>
      <c r="W42" s="20"/>
    </row>
    <row r="43" spans="1:23" ht="86.25" customHeight="1" x14ac:dyDescent="0.25">
      <c r="A43" s="142"/>
      <c r="B43" s="134"/>
      <c r="C43" s="134"/>
      <c r="D43" s="134"/>
      <c r="E43" s="134"/>
      <c r="F43" s="112" t="s">
        <v>208</v>
      </c>
      <c r="G43" s="112" t="s">
        <v>209</v>
      </c>
      <c r="H43" s="112" t="s">
        <v>210</v>
      </c>
      <c r="I43" s="5" t="s">
        <v>211</v>
      </c>
      <c r="J43" s="5">
        <v>2019</v>
      </c>
      <c r="K43" s="134"/>
      <c r="L43" s="134"/>
      <c r="M43" s="112" t="s">
        <v>212</v>
      </c>
      <c r="N43" s="112">
        <v>2022</v>
      </c>
      <c r="O43" s="5" t="s">
        <v>213</v>
      </c>
      <c r="P43" s="19">
        <v>2019</v>
      </c>
      <c r="Q43" s="20"/>
      <c r="R43" s="20"/>
      <c r="S43" s="20"/>
      <c r="T43" s="20"/>
      <c r="U43" s="20"/>
      <c r="V43" s="20"/>
      <c r="W43" s="20"/>
    </row>
    <row r="44" spans="1:23" ht="42.75" customHeight="1" x14ac:dyDescent="0.25">
      <c r="A44" s="142"/>
      <c r="B44" s="134"/>
      <c r="C44" s="134"/>
      <c r="D44" s="134"/>
      <c r="E44" s="134"/>
      <c r="F44" s="134"/>
      <c r="G44" s="134"/>
      <c r="H44" s="134"/>
      <c r="I44" s="112" t="s">
        <v>214</v>
      </c>
      <c r="J44" s="112">
        <v>2021</v>
      </c>
      <c r="K44" s="134"/>
      <c r="L44" s="134"/>
      <c r="M44" s="134"/>
      <c r="N44" s="134"/>
      <c r="O44" s="5" t="s">
        <v>215</v>
      </c>
      <c r="P44" s="19">
        <v>2021</v>
      </c>
      <c r="Q44" s="20"/>
      <c r="R44" s="20"/>
      <c r="S44" s="20"/>
      <c r="T44" s="20"/>
      <c r="U44" s="20"/>
      <c r="V44" s="20"/>
      <c r="W44" s="20"/>
    </row>
    <row r="45" spans="1:23" ht="41.25" customHeight="1" x14ac:dyDescent="0.25">
      <c r="A45" s="142"/>
      <c r="B45" s="134"/>
      <c r="C45" s="134"/>
      <c r="D45" s="134"/>
      <c r="E45" s="134"/>
      <c r="F45" s="134"/>
      <c r="G45" s="134"/>
      <c r="H45" s="134"/>
      <c r="I45" s="134"/>
      <c r="J45" s="134"/>
      <c r="K45" s="134"/>
      <c r="L45" s="134"/>
      <c r="M45" s="134"/>
      <c r="N45" s="134"/>
      <c r="O45" s="5" t="s">
        <v>216</v>
      </c>
      <c r="P45" s="19">
        <v>2020</v>
      </c>
      <c r="Q45" s="20"/>
      <c r="R45" s="20"/>
      <c r="S45" s="20"/>
      <c r="T45" s="20"/>
      <c r="U45" s="20"/>
      <c r="V45" s="20"/>
      <c r="W45" s="20"/>
    </row>
    <row r="46" spans="1:23" ht="27" customHeight="1" x14ac:dyDescent="0.25">
      <c r="A46" s="142"/>
      <c r="B46" s="134"/>
      <c r="C46" s="134"/>
      <c r="D46" s="115"/>
      <c r="E46" s="115"/>
      <c r="F46" s="115"/>
      <c r="G46" s="115"/>
      <c r="H46" s="115"/>
      <c r="I46" s="115"/>
      <c r="J46" s="115"/>
      <c r="K46" s="115"/>
      <c r="L46" s="115"/>
      <c r="M46" s="115"/>
      <c r="N46" s="115"/>
      <c r="O46" s="5" t="s">
        <v>217</v>
      </c>
      <c r="P46" s="19">
        <v>2021</v>
      </c>
      <c r="Q46" s="20"/>
      <c r="R46" s="20"/>
      <c r="S46" s="20"/>
      <c r="T46" s="20"/>
      <c r="U46" s="20"/>
      <c r="V46" s="20"/>
      <c r="W46" s="20"/>
    </row>
    <row r="47" spans="1:23" ht="54.75" customHeight="1" x14ac:dyDescent="0.25">
      <c r="A47" s="142"/>
      <c r="B47" s="134"/>
      <c r="C47" s="134"/>
      <c r="D47" s="112" t="s">
        <v>218</v>
      </c>
      <c r="E47" s="112" t="s">
        <v>219</v>
      </c>
      <c r="F47" s="112" t="s">
        <v>220</v>
      </c>
      <c r="G47" s="5" t="s">
        <v>221</v>
      </c>
      <c r="H47" s="112"/>
      <c r="I47" s="112" t="s">
        <v>222</v>
      </c>
      <c r="J47" s="112">
        <v>2019</v>
      </c>
      <c r="K47" s="5" t="s">
        <v>223</v>
      </c>
      <c r="L47" s="5">
        <v>2020</v>
      </c>
      <c r="M47" s="112"/>
      <c r="N47" s="112"/>
      <c r="O47" s="5" t="s">
        <v>224</v>
      </c>
      <c r="P47" s="19">
        <v>2019</v>
      </c>
      <c r="Q47" s="20"/>
      <c r="R47" s="20"/>
      <c r="S47" s="20"/>
      <c r="T47" s="20"/>
      <c r="U47" s="20"/>
      <c r="V47" s="20"/>
      <c r="W47" s="20"/>
    </row>
    <row r="48" spans="1:23" ht="57" customHeight="1" x14ac:dyDescent="0.25">
      <c r="A48" s="142"/>
      <c r="B48" s="134"/>
      <c r="C48" s="134"/>
      <c r="D48" s="134"/>
      <c r="E48" s="134"/>
      <c r="F48" s="134"/>
      <c r="G48" s="5" t="s">
        <v>225</v>
      </c>
      <c r="H48" s="134"/>
      <c r="I48" s="134"/>
      <c r="J48" s="134"/>
      <c r="K48" s="5" t="s">
        <v>226</v>
      </c>
      <c r="L48" s="5">
        <v>2022</v>
      </c>
      <c r="M48" s="134"/>
      <c r="N48" s="134"/>
      <c r="O48" s="5" t="s">
        <v>227</v>
      </c>
      <c r="P48" s="19">
        <v>2019</v>
      </c>
      <c r="Q48" s="20"/>
      <c r="R48" s="20"/>
      <c r="S48" s="20"/>
      <c r="T48" s="20"/>
      <c r="U48" s="20"/>
      <c r="V48" s="20"/>
      <c r="W48" s="20"/>
    </row>
    <row r="49" spans="1:26" ht="42" customHeight="1" x14ac:dyDescent="0.25">
      <c r="A49" s="142"/>
      <c r="B49" s="134"/>
      <c r="C49" s="134"/>
      <c r="D49" s="134"/>
      <c r="E49" s="134"/>
      <c r="F49" s="134"/>
      <c r="G49" s="5" t="s">
        <v>228</v>
      </c>
      <c r="H49" s="134"/>
      <c r="I49" s="134"/>
      <c r="J49" s="134"/>
      <c r="K49" s="112" t="s">
        <v>229</v>
      </c>
      <c r="L49" s="112">
        <v>2020</v>
      </c>
      <c r="M49" s="134"/>
      <c r="N49" s="134"/>
      <c r="O49" s="5" t="s">
        <v>230</v>
      </c>
      <c r="P49" s="19">
        <v>2019</v>
      </c>
      <c r="Q49" s="20"/>
      <c r="R49" s="20"/>
      <c r="S49" s="20"/>
      <c r="T49" s="20"/>
      <c r="U49" s="20"/>
      <c r="V49" s="20"/>
      <c r="W49" s="20"/>
    </row>
    <row r="50" spans="1:26" ht="33" customHeight="1" x14ac:dyDescent="0.25">
      <c r="A50" s="142"/>
      <c r="B50" s="134"/>
      <c r="C50" s="134"/>
      <c r="D50" s="134"/>
      <c r="E50" s="134"/>
      <c r="F50" s="115"/>
      <c r="G50" s="5" t="s">
        <v>231</v>
      </c>
      <c r="H50" s="134"/>
      <c r="I50" s="115"/>
      <c r="J50" s="115"/>
      <c r="K50" s="134"/>
      <c r="L50" s="134"/>
      <c r="M50" s="134"/>
      <c r="N50" s="134"/>
      <c r="O50" s="5" t="s">
        <v>232</v>
      </c>
      <c r="P50" s="19">
        <v>2019</v>
      </c>
      <c r="Q50" s="20"/>
      <c r="R50" s="20"/>
      <c r="S50" s="20"/>
      <c r="T50" s="20"/>
      <c r="U50" s="20"/>
      <c r="V50" s="20"/>
      <c r="W50" s="20"/>
    </row>
    <row r="51" spans="1:26" ht="54" customHeight="1" x14ac:dyDescent="0.25">
      <c r="A51" s="142"/>
      <c r="B51" s="134"/>
      <c r="C51" s="134"/>
      <c r="D51" s="134"/>
      <c r="E51" s="134"/>
      <c r="F51" s="112" t="s">
        <v>233</v>
      </c>
      <c r="G51" s="5" t="s">
        <v>234</v>
      </c>
      <c r="H51" s="134"/>
      <c r="I51" s="112" t="s">
        <v>235</v>
      </c>
      <c r="J51" s="112">
        <v>2019</v>
      </c>
      <c r="K51" s="134"/>
      <c r="L51" s="134"/>
      <c r="M51" s="134"/>
      <c r="N51" s="134"/>
      <c r="O51" s="5" t="s">
        <v>236</v>
      </c>
      <c r="P51" s="19">
        <v>2019</v>
      </c>
      <c r="Q51" s="20"/>
      <c r="R51" s="20"/>
      <c r="S51" s="20"/>
      <c r="T51" s="20"/>
      <c r="U51" s="20"/>
      <c r="V51" s="20"/>
      <c r="W51" s="20"/>
    </row>
    <row r="52" spans="1:26" ht="42" customHeight="1" x14ac:dyDescent="0.25">
      <c r="A52" s="142"/>
      <c r="B52" s="134"/>
      <c r="C52" s="134"/>
      <c r="D52" s="134"/>
      <c r="E52" s="134"/>
      <c r="F52" s="134"/>
      <c r="G52" s="5" t="s">
        <v>237</v>
      </c>
      <c r="H52" s="134"/>
      <c r="I52" s="134"/>
      <c r="J52" s="134"/>
      <c r="K52" s="115"/>
      <c r="L52" s="115"/>
      <c r="M52" s="134"/>
      <c r="N52" s="134"/>
      <c r="O52" s="5" t="s">
        <v>238</v>
      </c>
      <c r="P52" s="19">
        <v>2020</v>
      </c>
      <c r="Q52" s="20"/>
      <c r="R52" s="20"/>
      <c r="S52" s="20"/>
      <c r="T52" s="20"/>
      <c r="U52" s="20"/>
      <c r="V52" s="20"/>
      <c r="W52" s="20"/>
    </row>
    <row r="53" spans="1:26" ht="72" customHeight="1" x14ac:dyDescent="0.25">
      <c r="A53" s="142"/>
      <c r="B53" s="134"/>
      <c r="C53" s="134"/>
      <c r="D53" s="134"/>
      <c r="E53" s="134"/>
      <c r="F53" s="134"/>
      <c r="G53" s="21" t="s">
        <v>239</v>
      </c>
      <c r="H53" s="134"/>
      <c r="I53" s="134"/>
      <c r="J53" s="134"/>
      <c r="K53" s="203" t="s">
        <v>240</v>
      </c>
      <c r="L53" s="203">
        <v>2020</v>
      </c>
      <c r="M53" s="134"/>
      <c r="N53" s="134"/>
      <c r="O53" s="5" t="s">
        <v>241</v>
      </c>
      <c r="P53" s="19">
        <v>2019</v>
      </c>
      <c r="Q53" s="20"/>
      <c r="R53" s="20"/>
      <c r="S53" s="20"/>
      <c r="T53" s="20"/>
      <c r="U53" s="20"/>
      <c r="V53" s="20"/>
      <c r="W53" s="20"/>
    </row>
    <row r="54" spans="1:26" ht="60" customHeight="1" x14ac:dyDescent="0.25">
      <c r="A54" s="142"/>
      <c r="B54" s="134"/>
      <c r="C54" s="134"/>
      <c r="D54" s="134"/>
      <c r="E54" s="134"/>
      <c r="F54" s="134"/>
      <c r="G54" s="21" t="s">
        <v>242</v>
      </c>
      <c r="H54" s="134"/>
      <c r="I54" s="134"/>
      <c r="J54" s="134"/>
      <c r="K54" s="134"/>
      <c r="L54" s="134"/>
      <c r="M54" s="134"/>
      <c r="N54" s="134"/>
      <c r="O54" s="21" t="s">
        <v>243</v>
      </c>
      <c r="P54" s="22">
        <v>2019</v>
      </c>
      <c r="Q54" s="20"/>
      <c r="R54" s="20"/>
      <c r="S54" s="20"/>
      <c r="T54" s="20"/>
      <c r="U54" s="20"/>
      <c r="V54" s="20"/>
      <c r="W54" s="20"/>
    </row>
    <row r="55" spans="1:26" ht="44.25" customHeight="1" x14ac:dyDescent="0.25">
      <c r="A55" s="142"/>
      <c r="B55" s="134"/>
      <c r="C55" s="134"/>
      <c r="D55" s="134"/>
      <c r="E55" s="134"/>
      <c r="F55" s="115"/>
      <c r="G55" s="21" t="s">
        <v>244</v>
      </c>
      <c r="H55" s="134"/>
      <c r="I55" s="115"/>
      <c r="J55" s="115"/>
      <c r="K55" s="115"/>
      <c r="L55" s="115"/>
      <c r="M55" s="134"/>
      <c r="N55" s="134"/>
      <c r="O55" s="5" t="s">
        <v>245</v>
      </c>
      <c r="P55" s="19">
        <v>2020</v>
      </c>
      <c r="Q55" s="20"/>
      <c r="R55" s="20"/>
      <c r="S55" s="20"/>
      <c r="T55" s="20"/>
      <c r="U55" s="20"/>
      <c r="V55" s="20"/>
      <c r="W55" s="20"/>
    </row>
    <row r="56" spans="1:26" ht="72" customHeight="1" x14ac:dyDescent="0.25">
      <c r="A56" s="142"/>
      <c r="B56" s="134"/>
      <c r="C56" s="134"/>
      <c r="D56" s="134"/>
      <c r="E56" s="134"/>
      <c r="F56" s="112" t="s">
        <v>246</v>
      </c>
      <c r="G56" s="21" t="s">
        <v>247</v>
      </c>
      <c r="H56" s="134"/>
      <c r="I56" s="203" t="s">
        <v>248</v>
      </c>
      <c r="J56" s="112">
        <v>2020</v>
      </c>
      <c r="K56" s="203" t="s">
        <v>249</v>
      </c>
      <c r="L56" s="203">
        <v>2019</v>
      </c>
      <c r="M56" s="134"/>
      <c r="N56" s="134"/>
      <c r="O56" s="5" t="s">
        <v>250</v>
      </c>
      <c r="P56" s="19">
        <v>2019</v>
      </c>
      <c r="Q56" s="20"/>
      <c r="R56" s="20"/>
      <c r="S56" s="20"/>
      <c r="T56" s="20"/>
      <c r="U56" s="20"/>
      <c r="V56" s="20"/>
      <c r="W56" s="20"/>
    </row>
    <row r="57" spans="1:26" ht="44.25" customHeight="1" x14ac:dyDescent="0.25">
      <c r="A57" s="142"/>
      <c r="B57" s="134"/>
      <c r="C57" s="134"/>
      <c r="D57" s="134"/>
      <c r="E57" s="134"/>
      <c r="F57" s="134"/>
      <c r="G57" s="203" t="s">
        <v>251</v>
      </c>
      <c r="H57" s="134"/>
      <c r="I57" s="134"/>
      <c r="J57" s="134"/>
      <c r="K57" s="134"/>
      <c r="L57" s="134"/>
      <c r="M57" s="134"/>
      <c r="N57" s="134"/>
      <c r="O57" s="5" t="s">
        <v>252</v>
      </c>
      <c r="P57" s="19">
        <v>2019</v>
      </c>
      <c r="Q57" s="20"/>
      <c r="R57" s="20"/>
      <c r="S57" s="20"/>
      <c r="T57" s="20"/>
      <c r="U57" s="20"/>
      <c r="V57" s="20"/>
      <c r="W57" s="20"/>
    </row>
    <row r="58" spans="1:26" ht="15.75" customHeight="1" x14ac:dyDescent="0.25">
      <c r="A58" s="142"/>
      <c r="B58" s="134"/>
      <c r="C58" s="134"/>
      <c r="D58" s="134"/>
      <c r="E58" s="134"/>
      <c r="F58" s="134"/>
      <c r="G58" s="115"/>
      <c r="H58" s="134"/>
      <c r="I58" s="134"/>
      <c r="J58" s="134"/>
      <c r="K58" s="115"/>
      <c r="L58" s="115"/>
      <c r="M58" s="134"/>
      <c r="N58" s="134"/>
      <c r="O58" s="21" t="s">
        <v>253</v>
      </c>
      <c r="P58" s="22">
        <v>2019</v>
      </c>
      <c r="Q58" s="20"/>
      <c r="R58" s="20"/>
      <c r="S58" s="20"/>
      <c r="T58" s="20"/>
      <c r="U58" s="20"/>
      <c r="V58" s="20"/>
      <c r="W58" s="20"/>
    </row>
    <row r="59" spans="1:26" ht="51.75" customHeight="1" x14ac:dyDescent="0.25">
      <c r="A59" s="142"/>
      <c r="B59" s="134"/>
      <c r="C59" s="134"/>
      <c r="D59" s="134"/>
      <c r="E59" s="134"/>
      <c r="F59" s="134"/>
      <c r="G59" s="203" t="s">
        <v>254</v>
      </c>
      <c r="H59" s="134"/>
      <c r="I59" s="134"/>
      <c r="J59" s="134"/>
      <c r="K59" s="203" t="s">
        <v>255</v>
      </c>
      <c r="L59" s="203">
        <v>2022</v>
      </c>
      <c r="M59" s="134"/>
      <c r="N59" s="134"/>
      <c r="O59" s="21" t="s">
        <v>256</v>
      </c>
      <c r="P59" s="22">
        <v>2019</v>
      </c>
      <c r="Q59" s="20"/>
      <c r="R59" s="20"/>
      <c r="S59" s="20"/>
      <c r="T59" s="20"/>
      <c r="U59" s="20"/>
      <c r="V59" s="20"/>
      <c r="W59" s="20"/>
    </row>
    <row r="60" spans="1:26" ht="53.25" customHeight="1" x14ac:dyDescent="0.25">
      <c r="A60" s="142"/>
      <c r="B60" s="134"/>
      <c r="C60" s="134"/>
      <c r="D60" s="134"/>
      <c r="E60" s="134"/>
      <c r="F60" s="134"/>
      <c r="G60" s="134"/>
      <c r="H60" s="134"/>
      <c r="I60" s="134"/>
      <c r="J60" s="134"/>
      <c r="K60" s="134"/>
      <c r="L60" s="134"/>
      <c r="M60" s="134"/>
      <c r="N60" s="134"/>
      <c r="O60" s="21" t="s">
        <v>257</v>
      </c>
      <c r="P60" s="22">
        <v>2020</v>
      </c>
      <c r="Q60" s="20"/>
      <c r="R60" s="20"/>
      <c r="S60" s="20"/>
      <c r="T60" s="20"/>
      <c r="U60" s="20"/>
      <c r="V60" s="20"/>
      <c r="W60" s="20"/>
    </row>
    <row r="61" spans="1:26" ht="60" x14ac:dyDescent="0.25">
      <c r="A61" s="205"/>
      <c r="B61" s="115"/>
      <c r="C61" s="115"/>
      <c r="D61" s="115"/>
      <c r="E61" s="115"/>
      <c r="F61" s="115"/>
      <c r="G61" s="115"/>
      <c r="H61" s="115"/>
      <c r="I61" s="115"/>
      <c r="J61" s="115"/>
      <c r="K61" s="115"/>
      <c r="L61" s="115"/>
      <c r="M61" s="115"/>
      <c r="N61" s="115"/>
      <c r="O61" s="21" t="s">
        <v>258</v>
      </c>
      <c r="P61" s="22">
        <v>2020</v>
      </c>
      <c r="Q61" s="20"/>
      <c r="R61" s="20"/>
      <c r="S61" s="20"/>
      <c r="T61" s="20"/>
      <c r="U61" s="20"/>
      <c r="V61" s="20"/>
      <c r="W61" s="20"/>
    </row>
    <row r="62" spans="1:26" ht="62.25" customHeight="1" x14ac:dyDescent="0.25">
      <c r="A62" s="208">
        <v>3</v>
      </c>
      <c r="B62" s="112" t="s">
        <v>259</v>
      </c>
      <c r="C62" s="112" t="s">
        <v>260</v>
      </c>
      <c r="D62" s="112" t="s">
        <v>261</v>
      </c>
      <c r="E62" s="112" t="s">
        <v>262</v>
      </c>
      <c r="F62" s="5" t="s">
        <v>263</v>
      </c>
      <c r="G62" s="203" t="s">
        <v>264</v>
      </c>
      <c r="H62" s="203" t="s">
        <v>265</v>
      </c>
      <c r="I62" s="21" t="s">
        <v>266</v>
      </c>
      <c r="J62" s="21">
        <v>2020</v>
      </c>
      <c r="K62" s="203" t="s">
        <v>267</v>
      </c>
      <c r="L62" s="203">
        <v>2022</v>
      </c>
      <c r="M62" s="203" t="s">
        <v>268</v>
      </c>
      <c r="N62" s="203">
        <v>2020</v>
      </c>
      <c r="O62" s="5" t="s">
        <v>269</v>
      </c>
      <c r="P62" s="19">
        <v>2019</v>
      </c>
      <c r="Q62" s="20"/>
      <c r="R62" s="20"/>
      <c r="S62" s="20"/>
      <c r="T62" s="20"/>
      <c r="U62" s="20"/>
      <c r="V62" s="20"/>
      <c r="W62" s="20"/>
      <c r="X62" s="20"/>
      <c r="Y62" s="20"/>
      <c r="Z62" s="20"/>
    </row>
    <row r="63" spans="1:26" ht="62.25" customHeight="1" x14ac:dyDescent="0.25">
      <c r="A63" s="142"/>
      <c r="B63" s="134"/>
      <c r="C63" s="134"/>
      <c r="D63" s="134"/>
      <c r="E63" s="134"/>
      <c r="F63" s="21" t="s">
        <v>270</v>
      </c>
      <c r="G63" s="115"/>
      <c r="H63" s="134"/>
      <c r="I63" s="21" t="s">
        <v>271</v>
      </c>
      <c r="J63" s="21">
        <v>2019</v>
      </c>
      <c r="K63" s="134"/>
      <c r="L63" s="134"/>
      <c r="M63" s="134"/>
      <c r="N63" s="134"/>
      <c r="O63" s="21" t="s">
        <v>272</v>
      </c>
      <c r="P63" s="22">
        <v>2022</v>
      </c>
      <c r="Q63" s="20"/>
      <c r="R63" s="20"/>
      <c r="S63" s="20"/>
      <c r="T63" s="20"/>
      <c r="U63" s="20"/>
      <c r="V63" s="20"/>
      <c r="W63" s="20"/>
      <c r="X63" s="20"/>
      <c r="Y63" s="20"/>
      <c r="Z63" s="20"/>
    </row>
    <row r="64" spans="1:26" ht="62.25" customHeight="1" x14ac:dyDescent="0.25">
      <c r="A64" s="142"/>
      <c r="B64" s="134"/>
      <c r="C64" s="134"/>
      <c r="D64" s="134"/>
      <c r="E64" s="134"/>
      <c r="F64" s="5" t="s">
        <v>273</v>
      </c>
      <c r="G64" s="112" t="s">
        <v>274</v>
      </c>
      <c r="H64" s="134"/>
      <c r="I64" s="5" t="s">
        <v>275</v>
      </c>
      <c r="J64" s="5">
        <v>2019</v>
      </c>
      <c r="K64" s="134"/>
      <c r="L64" s="134"/>
      <c r="M64" s="134"/>
      <c r="N64" s="134"/>
      <c r="O64" s="5" t="s">
        <v>276</v>
      </c>
      <c r="P64" s="19">
        <v>2019</v>
      </c>
      <c r="Q64" s="20"/>
      <c r="R64" s="20"/>
      <c r="S64" s="20"/>
      <c r="T64" s="20"/>
      <c r="U64" s="20"/>
      <c r="V64" s="20"/>
      <c r="W64" s="20"/>
      <c r="X64" s="20"/>
      <c r="Y64" s="20"/>
      <c r="Z64" s="20"/>
    </row>
    <row r="65" spans="1:26" ht="62.25" customHeight="1" x14ac:dyDescent="0.25">
      <c r="A65" s="142"/>
      <c r="B65" s="134"/>
      <c r="C65" s="134"/>
      <c r="D65" s="134"/>
      <c r="E65" s="134"/>
      <c r="F65" s="112" t="s">
        <v>277</v>
      </c>
      <c r="G65" s="134"/>
      <c r="H65" s="134"/>
      <c r="I65" s="112" t="s">
        <v>278</v>
      </c>
      <c r="J65" s="112">
        <v>2022</v>
      </c>
      <c r="K65" s="134"/>
      <c r="L65" s="134"/>
      <c r="M65" s="134"/>
      <c r="N65" s="134"/>
      <c r="O65" s="5" t="s">
        <v>279</v>
      </c>
      <c r="P65" s="19">
        <v>2019</v>
      </c>
      <c r="Q65" s="20"/>
      <c r="R65" s="20"/>
      <c r="S65" s="20"/>
      <c r="T65" s="20"/>
      <c r="U65" s="20"/>
      <c r="V65" s="20"/>
      <c r="W65" s="20"/>
      <c r="X65" s="20"/>
      <c r="Y65" s="20"/>
      <c r="Z65" s="20"/>
    </row>
    <row r="66" spans="1:26" ht="62.25" customHeight="1" x14ac:dyDescent="0.25">
      <c r="A66" s="142"/>
      <c r="B66" s="134"/>
      <c r="C66" s="134"/>
      <c r="D66" s="115"/>
      <c r="E66" s="115"/>
      <c r="F66" s="115"/>
      <c r="G66" s="115"/>
      <c r="H66" s="115"/>
      <c r="I66" s="115"/>
      <c r="J66" s="115"/>
      <c r="K66" s="115"/>
      <c r="L66" s="115"/>
      <c r="M66" s="115"/>
      <c r="N66" s="115"/>
      <c r="O66" s="5" t="s">
        <v>280</v>
      </c>
      <c r="P66" s="19">
        <v>2019</v>
      </c>
      <c r="Q66" s="20"/>
      <c r="R66" s="20"/>
      <c r="S66" s="20"/>
      <c r="T66" s="20"/>
      <c r="U66" s="20"/>
      <c r="V66" s="20"/>
      <c r="W66" s="20"/>
      <c r="X66" s="20"/>
      <c r="Y66" s="20"/>
      <c r="Z66" s="20"/>
    </row>
    <row r="67" spans="1:26" ht="129" customHeight="1" x14ac:dyDescent="0.25">
      <c r="A67" s="142"/>
      <c r="B67" s="134"/>
      <c r="C67" s="134"/>
      <c r="D67" s="203" t="s">
        <v>281</v>
      </c>
      <c r="E67" s="203" t="s">
        <v>282</v>
      </c>
      <c r="F67" s="203" t="s">
        <v>283</v>
      </c>
      <c r="G67" s="187"/>
      <c r="H67" s="203" t="s">
        <v>284</v>
      </c>
      <c r="I67" s="203" t="s">
        <v>285</v>
      </c>
      <c r="J67" s="203">
        <v>2019</v>
      </c>
      <c r="K67" s="203" t="s">
        <v>286</v>
      </c>
      <c r="L67" s="207">
        <v>2021</v>
      </c>
      <c r="M67" s="21" t="s">
        <v>287</v>
      </c>
      <c r="N67" s="23">
        <v>2020</v>
      </c>
      <c r="O67" s="21" t="s">
        <v>288</v>
      </c>
      <c r="P67" s="22">
        <v>2019</v>
      </c>
    </row>
    <row r="68" spans="1:26" ht="93" customHeight="1" x14ac:dyDescent="0.25">
      <c r="A68" s="142"/>
      <c r="B68" s="134"/>
      <c r="C68" s="134"/>
      <c r="D68" s="134"/>
      <c r="E68" s="134"/>
      <c r="F68" s="134"/>
      <c r="G68" s="134"/>
      <c r="H68" s="115"/>
      <c r="I68" s="115"/>
      <c r="J68" s="115"/>
      <c r="K68" s="115"/>
      <c r="L68" s="115"/>
      <c r="M68" s="21" t="s">
        <v>289</v>
      </c>
      <c r="N68" s="23">
        <v>2019</v>
      </c>
      <c r="O68" s="21" t="s">
        <v>290</v>
      </c>
      <c r="P68" s="22">
        <v>2019</v>
      </c>
    </row>
    <row r="69" spans="1:26" ht="114.75" customHeight="1" x14ac:dyDescent="0.25">
      <c r="A69" s="142"/>
      <c r="B69" s="134"/>
      <c r="C69" s="134"/>
      <c r="D69" s="134"/>
      <c r="E69" s="134"/>
      <c r="F69" s="134"/>
      <c r="G69" s="134"/>
      <c r="H69" s="203" t="s">
        <v>291</v>
      </c>
      <c r="I69" s="203" t="s">
        <v>292</v>
      </c>
      <c r="J69" s="203">
        <v>2020</v>
      </c>
      <c r="K69" s="203" t="s">
        <v>293</v>
      </c>
      <c r="L69" s="207">
        <v>2022</v>
      </c>
      <c r="M69" s="21" t="s">
        <v>294</v>
      </c>
      <c r="N69" s="23">
        <v>2020</v>
      </c>
      <c r="O69" s="203" t="s">
        <v>295</v>
      </c>
      <c r="P69" s="206">
        <v>2020</v>
      </c>
    </row>
    <row r="70" spans="1:26" ht="107.25" customHeight="1" x14ac:dyDescent="0.25">
      <c r="A70" s="136"/>
      <c r="B70" s="113"/>
      <c r="C70" s="113"/>
      <c r="D70" s="113"/>
      <c r="E70" s="113"/>
      <c r="F70" s="113"/>
      <c r="G70" s="113"/>
      <c r="H70" s="113"/>
      <c r="I70" s="113"/>
      <c r="J70" s="113"/>
      <c r="K70" s="113"/>
      <c r="L70" s="113"/>
      <c r="M70" s="13" t="s">
        <v>296</v>
      </c>
      <c r="N70" s="24">
        <v>2021</v>
      </c>
      <c r="O70" s="113"/>
      <c r="P70" s="118"/>
    </row>
    <row r="71" spans="1:26" ht="15.75" customHeight="1" x14ac:dyDescent="0.25"/>
    <row r="72" spans="1:26" ht="15.75" customHeight="1" x14ac:dyDescent="0.25"/>
    <row r="73" spans="1:26" ht="15.75" customHeight="1" x14ac:dyDescent="0.25"/>
    <row r="74" spans="1:26" ht="15.75" customHeight="1" x14ac:dyDescent="0.25"/>
    <row r="75" spans="1:26" ht="15.75" customHeight="1" x14ac:dyDescent="0.25"/>
    <row r="76" spans="1:26" ht="15.75" customHeight="1" x14ac:dyDescent="0.25"/>
    <row r="77" spans="1:26" ht="15.75" customHeight="1" x14ac:dyDescent="0.25"/>
    <row r="78" spans="1:26" ht="15.75" customHeight="1" x14ac:dyDescent="0.25"/>
    <row r="79" spans="1:26" ht="15.75" customHeight="1" x14ac:dyDescent="0.25"/>
    <row r="80" spans="1:26"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5">
    <mergeCell ref="D11:D12"/>
    <mergeCell ref="E11:E12"/>
    <mergeCell ref="N47:N61"/>
    <mergeCell ref="M47:M61"/>
    <mergeCell ref="K59:K61"/>
    <mergeCell ref="K56:K58"/>
    <mergeCell ref="N11:N12"/>
    <mergeCell ref="N13:N17"/>
    <mergeCell ref="L13:L17"/>
    <mergeCell ref="N18:N21"/>
    <mergeCell ref="M39:M41"/>
    <mergeCell ref="N22:N26"/>
    <mergeCell ref="N31:N35"/>
    <mergeCell ref="N27:N30"/>
    <mergeCell ref="M13:M17"/>
    <mergeCell ref="M18:M21"/>
    <mergeCell ref="M11:M12"/>
    <mergeCell ref="M31:M35"/>
    <mergeCell ref="N43:N46"/>
    <mergeCell ref="N39:N41"/>
    <mergeCell ref="K39:K41"/>
    <mergeCell ref="L59:L61"/>
    <mergeCell ref="M43:M46"/>
    <mergeCell ref="L56:L58"/>
    <mergeCell ref="L42:L46"/>
    <mergeCell ref="E13:E17"/>
    <mergeCell ref="K13:K17"/>
    <mergeCell ref="F15:F17"/>
    <mergeCell ref="L49:L52"/>
    <mergeCell ref="K36:K38"/>
    <mergeCell ref="L36:L38"/>
    <mergeCell ref="G40:G41"/>
    <mergeCell ref="H39:H41"/>
    <mergeCell ref="J51:J55"/>
    <mergeCell ref="I47:I50"/>
    <mergeCell ref="I51:I55"/>
    <mergeCell ref="I44:I46"/>
    <mergeCell ref="J44:J46"/>
    <mergeCell ref="L39:L41"/>
    <mergeCell ref="L53:L55"/>
    <mergeCell ref="J47:J50"/>
    <mergeCell ref="J56:J61"/>
    <mergeCell ref="I56:I61"/>
    <mergeCell ref="K53:K55"/>
    <mergeCell ref="J65:J66"/>
    <mergeCell ref="I65:I66"/>
    <mergeCell ref="B62:B70"/>
    <mergeCell ref="H47:H61"/>
    <mergeCell ref="K62:K66"/>
    <mergeCell ref="B31:B61"/>
    <mergeCell ref="D31:D35"/>
    <mergeCell ref="D36:D38"/>
    <mergeCell ref="E36:E38"/>
    <mergeCell ref="F36:F38"/>
    <mergeCell ref="F34:F35"/>
    <mergeCell ref="E31:E35"/>
    <mergeCell ref="C31:C61"/>
    <mergeCell ref="E39:E41"/>
    <mergeCell ref="D39:D41"/>
    <mergeCell ref="F40:F41"/>
    <mergeCell ref="K42:K46"/>
    <mergeCell ref="K49:K52"/>
    <mergeCell ref="A62:A70"/>
    <mergeCell ref="C62:C70"/>
    <mergeCell ref="E67:E70"/>
    <mergeCell ref="H62:H66"/>
    <mergeCell ref="D42:D46"/>
    <mergeCell ref="E42:E46"/>
    <mergeCell ref="F47:F50"/>
    <mergeCell ref="F51:F55"/>
    <mergeCell ref="E47:E61"/>
    <mergeCell ref="D47:D61"/>
    <mergeCell ref="F56:F61"/>
    <mergeCell ref="G59:G61"/>
    <mergeCell ref="G57:G58"/>
    <mergeCell ref="F43:F46"/>
    <mergeCell ref="G43:G46"/>
    <mergeCell ref="F67:F70"/>
    <mergeCell ref="F65:F66"/>
    <mergeCell ref="G62:G63"/>
    <mergeCell ref="G64:G66"/>
    <mergeCell ref="D62:D66"/>
    <mergeCell ref="D67:D70"/>
    <mergeCell ref="H43:H46"/>
    <mergeCell ref="A31:A61"/>
    <mergeCell ref="O69:O70"/>
    <mergeCell ref="P69:P70"/>
    <mergeCell ref="N62:N66"/>
    <mergeCell ref="M62:M66"/>
    <mergeCell ref="I67:I68"/>
    <mergeCell ref="I69:I70"/>
    <mergeCell ref="H67:H68"/>
    <mergeCell ref="H69:H70"/>
    <mergeCell ref="E62:E66"/>
    <mergeCell ref="G67:G70"/>
    <mergeCell ref="K69:K70"/>
    <mergeCell ref="L69:L70"/>
    <mergeCell ref="J69:J70"/>
    <mergeCell ref="L67:L68"/>
    <mergeCell ref="J67:J68"/>
    <mergeCell ref="K67:K68"/>
    <mergeCell ref="L62:L66"/>
    <mergeCell ref="A1:B3"/>
    <mergeCell ref="A6:A30"/>
    <mergeCell ref="B6:B30"/>
    <mergeCell ref="H11:H12"/>
    <mergeCell ref="G22:G26"/>
    <mergeCell ref="E18:E21"/>
    <mergeCell ref="E27:E30"/>
    <mergeCell ref="E22:E26"/>
    <mergeCell ref="L27:L30"/>
    <mergeCell ref="L22:L26"/>
    <mergeCell ref="J7:J10"/>
    <mergeCell ref="K6:K10"/>
    <mergeCell ref="L6:L10"/>
    <mergeCell ref="F8:F10"/>
    <mergeCell ref="G6:G10"/>
    <mergeCell ref="I7:I10"/>
    <mergeCell ref="H6:H10"/>
    <mergeCell ref="H13:H17"/>
    <mergeCell ref="G13:G17"/>
    <mergeCell ref="G19:G21"/>
    <mergeCell ref="G11:G12"/>
    <mergeCell ref="D13:D17"/>
    <mergeCell ref="C6:C30"/>
    <mergeCell ref="D18:D21"/>
    <mergeCell ref="O1:P3"/>
    <mergeCell ref="P11:P12"/>
    <mergeCell ref="P23:P26"/>
    <mergeCell ref="M27:M30"/>
    <mergeCell ref="M22:M26"/>
    <mergeCell ref="J37:J38"/>
    <mergeCell ref="I37:I38"/>
    <mergeCell ref="G32:G35"/>
    <mergeCell ref="I32:I35"/>
    <mergeCell ref="J32:J35"/>
    <mergeCell ref="H31:H35"/>
    <mergeCell ref="H36:H38"/>
    <mergeCell ref="G28:G30"/>
    <mergeCell ref="H28:H30"/>
    <mergeCell ref="L11:L12"/>
    <mergeCell ref="M36:M38"/>
    <mergeCell ref="N36:N38"/>
    <mergeCell ref="C1:N3"/>
    <mergeCell ref="D27:D30"/>
    <mergeCell ref="D22:D26"/>
    <mergeCell ref="K27:K30"/>
    <mergeCell ref="H22:H26"/>
    <mergeCell ref="D6:D10"/>
    <mergeCell ref="E6:E10"/>
    <mergeCell ref="O19:O21"/>
    <mergeCell ref="O11:O12"/>
    <mergeCell ref="O16:O17"/>
    <mergeCell ref="P19:P21"/>
    <mergeCell ref="P16:P17"/>
    <mergeCell ref="H18:H21"/>
    <mergeCell ref="O31:O35"/>
    <mergeCell ref="P31:P35"/>
    <mergeCell ref="O39:O41"/>
    <mergeCell ref="P39:P41"/>
    <mergeCell ref="O23:O26"/>
    <mergeCell ref="L19:L21"/>
    <mergeCell ref="K22:K26"/>
    <mergeCell ref="K19:K21"/>
    <mergeCell ref="K11:K12"/>
  </mergeCells>
  <printOptions horizontalCentered="1"/>
  <pageMargins left="0.25" right="0.25" top="0.75" bottom="0.75" header="0" footer="0"/>
  <pageSetup fitToHeight="0"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pageSetUpPr fitToPage="1"/>
  </sheetPr>
  <dimension ref="A1:X1001"/>
  <sheetViews>
    <sheetView showGridLines="0" view="pageBreakPreview" topLeftCell="K4" zoomScale="80" zoomScaleNormal="80" zoomScaleSheetLayoutView="80" workbookViewId="0">
      <selection activeCell="S5" sqref="S5"/>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30.7109375" style="25" customWidth="1"/>
    <col min="14" max="14" width="17.8554687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64</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409</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15"/>
      <c r="N4" s="115"/>
      <c r="O4" s="165"/>
      <c r="P4" s="115"/>
      <c r="Q4" s="4">
        <v>2019</v>
      </c>
      <c r="R4" s="4">
        <v>2020</v>
      </c>
      <c r="S4" s="4">
        <v>2021</v>
      </c>
      <c r="T4" s="4">
        <v>2022</v>
      </c>
      <c r="U4" s="4" t="s">
        <v>311</v>
      </c>
      <c r="V4" s="1"/>
      <c r="W4" s="1"/>
      <c r="X4" s="1"/>
    </row>
    <row r="5" spans="1:24" ht="180" x14ac:dyDescent="0.25">
      <c r="A5" s="112" t="s">
        <v>67</v>
      </c>
      <c r="B5" s="112" t="s">
        <v>68</v>
      </c>
      <c r="C5" s="112" t="s">
        <v>69</v>
      </c>
      <c r="D5" s="112" t="s">
        <v>70</v>
      </c>
      <c r="E5" s="89" t="s">
        <v>71</v>
      </c>
      <c r="F5" s="112"/>
      <c r="G5" s="146" t="s">
        <v>72</v>
      </c>
      <c r="H5" s="96" t="s">
        <v>426</v>
      </c>
      <c r="I5" s="112"/>
      <c r="J5" s="33" t="s">
        <v>74</v>
      </c>
      <c r="K5" s="109" t="s">
        <v>418</v>
      </c>
      <c r="L5" s="5" t="s">
        <v>383</v>
      </c>
      <c r="M5" s="33" t="s">
        <v>345</v>
      </c>
      <c r="N5" s="10"/>
      <c r="O5" s="33" t="s">
        <v>316</v>
      </c>
      <c r="P5" s="5">
        <v>0</v>
      </c>
      <c r="Q5" s="5">
        <v>25</v>
      </c>
      <c r="R5" s="5">
        <v>100</v>
      </c>
      <c r="S5" s="5"/>
      <c r="T5" s="5"/>
      <c r="U5" s="5">
        <v>100</v>
      </c>
      <c r="V5" s="1"/>
      <c r="W5" s="1"/>
      <c r="X5" s="1"/>
    </row>
    <row r="6" spans="1:24" ht="135" x14ac:dyDescent="0.25">
      <c r="A6" s="134"/>
      <c r="B6" s="134"/>
      <c r="C6" s="134"/>
      <c r="D6" s="134"/>
      <c r="E6" s="89" t="s">
        <v>76</v>
      </c>
      <c r="F6" s="134"/>
      <c r="G6" s="134"/>
      <c r="H6" s="146" t="s">
        <v>425</v>
      </c>
      <c r="I6" s="134"/>
      <c r="J6" s="5" t="s">
        <v>78</v>
      </c>
      <c r="K6" s="45" t="s">
        <v>79</v>
      </c>
      <c r="L6" s="5" t="s">
        <v>382</v>
      </c>
      <c r="M6" s="45" t="s">
        <v>346</v>
      </c>
      <c r="N6" s="10"/>
      <c r="O6" s="33" t="s">
        <v>316</v>
      </c>
      <c r="P6" s="5">
        <v>0</v>
      </c>
      <c r="Q6" s="5">
        <v>25</v>
      </c>
      <c r="R6" s="5">
        <v>50</v>
      </c>
      <c r="S6" s="5">
        <v>75</v>
      </c>
      <c r="T6" s="5">
        <v>100</v>
      </c>
      <c r="U6" s="5">
        <f t="shared" ref="U6:U8" si="0">+T6</f>
        <v>100</v>
      </c>
      <c r="V6" s="1"/>
      <c r="W6" s="1"/>
      <c r="X6" s="1"/>
    </row>
    <row r="7" spans="1:24" ht="90" x14ac:dyDescent="0.25">
      <c r="A7" s="134"/>
      <c r="B7" s="134"/>
      <c r="C7" s="134"/>
      <c r="D7" s="134"/>
      <c r="E7" s="112" t="s">
        <v>80</v>
      </c>
      <c r="F7" s="134"/>
      <c r="G7" s="134"/>
      <c r="H7" s="134"/>
      <c r="I7" s="134"/>
      <c r="J7" s="89" t="s">
        <v>81</v>
      </c>
      <c r="K7" s="238" t="s">
        <v>82</v>
      </c>
      <c r="L7" s="5" t="s">
        <v>385</v>
      </c>
      <c r="M7" s="45" t="s">
        <v>319</v>
      </c>
      <c r="N7" s="10"/>
      <c r="O7" s="33" t="s">
        <v>316</v>
      </c>
      <c r="P7" s="5">
        <v>0</v>
      </c>
      <c r="Q7" s="5">
        <v>25</v>
      </c>
      <c r="R7" s="5">
        <v>50</v>
      </c>
      <c r="S7" s="5">
        <v>75</v>
      </c>
      <c r="T7" s="5">
        <v>100</v>
      </c>
      <c r="U7" s="5">
        <f t="shared" si="0"/>
        <v>100</v>
      </c>
      <c r="V7" s="1"/>
      <c r="W7" s="1"/>
      <c r="X7" s="1"/>
    </row>
    <row r="8" spans="1:24" ht="46.5" customHeight="1" x14ac:dyDescent="0.25">
      <c r="A8" s="134"/>
      <c r="B8" s="134"/>
      <c r="C8" s="134"/>
      <c r="D8" s="134"/>
      <c r="E8" s="134"/>
      <c r="F8" s="134"/>
      <c r="G8" s="134"/>
      <c r="H8" s="134"/>
      <c r="I8" s="134"/>
      <c r="J8" s="146" t="s">
        <v>83</v>
      </c>
      <c r="K8" s="239" t="s">
        <v>84</v>
      </c>
      <c r="L8" s="112" t="s">
        <v>385</v>
      </c>
      <c r="M8" s="109" t="s">
        <v>406</v>
      </c>
      <c r="N8" s="10"/>
      <c r="O8" s="33" t="s">
        <v>316</v>
      </c>
      <c r="P8" s="5">
        <v>0</v>
      </c>
      <c r="Q8" s="5">
        <v>25</v>
      </c>
      <c r="R8" s="5">
        <v>50</v>
      </c>
      <c r="S8" s="5">
        <v>75</v>
      </c>
      <c r="T8" s="5">
        <v>100</v>
      </c>
      <c r="U8" s="5">
        <f t="shared" si="0"/>
        <v>100</v>
      </c>
      <c r="V8" s="1"/>
      <c r="W8" s="1"/>
      <c r="X8" s="1"/>
    </row>
    <row r="9" spans="1:24" s="244" customFormat="1" ht="82.5" customHeight="1" x14ac:dyDescent="0.25">
      <c r="A9" s="134"/>
      <c r="B9" s="134"/>
      <c r="C9" s="134"/>
      <c r="D9" s="134"/>
      <c r="E9" s="134"/>
      <c r="F9" s="134"/>
      <c r="G9" s="134"/>
      <c r="H9" s="134"/>
      <c r="I9" s="134"/>
      <c r="J9" s="144"/>
      <c r="K9" s="248"/>
      <c r="L9" s="144"/>
      <c r="M9" s="109" t="s">
        <v>419</v>
      </c>
      <c r="N9" s="253"/>
      <c r="O9" s="45" t="s">
        <v>316</v>
      </c>
      <c r="P9" s="238">
        <v>0</v>
      </c>
      <c r="Q9" s="238">
        <v>25</v>
      </c>
      <c r="R9" s="238">
        <v>50</v>
      </c>
      <c r="S9" s="238">
        <v>75</v>
      </c>
      <c r="T9" s="238">
        <v>100</v>
      </c>
      <c r="U9" s="238">
        <f t="shared" ref="U9" si="1">+T9</f>
        <v>100</v>
      </c>
      <c r="V9" s="251"/>
      <c r="W9" s="251"/>
      <c r="X9" s="251"/>
    </row>
    <row r="10" spans="1:24" s="244" customFormat="1" ht="69.75" customHeight="1" x14ac:dyDescent="0.25">
      <c r="A10" s="115"/>
      <c r="B10" s="115"/>
      <c r="C10" s="115"/>
      <c r="D10" s="115"/>
      <c r="E10" s="115"/>
      <c r="F10" s="115"/>
      <c r="G10" s="115"/>
      <c r="H10" s="115"/>
      <c r="I10" s="115"/>
      <c r="J10" s="238"/>
      <c r="K10" s="252" t="s">
        <v>85</v>
      </c>
      <c r="L10" s="249"/>
      <c r="M10" s="249"/>
      <c r="N10" s="250"/>
      <c r="O10" s="249"/>
      <c r="P10" s="249"/>
      <c r="Q10" s="249"/>
      <c r="R10" s="249"/>
      <c r="S10" s="249"/>
      <c r="T10" s="249"/>
      <c r="U10" s="249"/>
      <c r="V10" s="251"/>
      <c r="W10" s="251"/>
      <c r="X10" s="25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02"/>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sheetData>
  <mergeCells count="32">
    <mergeCell ref="J8:J9"/>
    <mergeCell ref="K8:K9"/>
    <mergeCell ref="L8:L9"/>
    <mergeCell ref="G5:G10"/>
    <mergeCell ref="G3:G4"/>
    <mergeCell ref="H3:H4"/>
    <mergeCell ref="I5:I10"/>
    <mergeCell ref="H6:H10"/>
    <mergeCell ref="C5:C10"/>
    <mergeCell ref="D5:D10"/>
    <mergeCell ref="B5:B10"/>
    <mergeCell ref="A5:A10"/>
    <mergeCell ref="F5:F10"/>
    <mergeCell ref="E7:E10"/>
    <mergeCell ref="A2:C2"/>
    <mergeCell ref="A3:A4"/>
    <mergeCell ref="B3:B4"/>
    <mergeCell ref="C3:C4"/>
    <mergeCell ref="E3:E4"/>
    <mergeCell ref="D3:D4"/>
    <mergeCell ref="Q2:U2"/>
    <mergeCell ref="D2:P2"/>
    <mergeCell ref="K3:K4"/>
    <mergeCell ref="L3:L4"/>
    <mergeCell ref="N3:N4"/>
    <mergeCell ref="P3:P4"/>
    <mergeCell ref="Q3:U3"/>
    <mergeCell ref="I3:I4"/>
    <mergeCell ref="F3:F4"/>
    <mergeCell ref="M3:M4"/>
    <mergeCell ref="O3:O4"/>
    <mergeCell ref="J3:J4"/>
  </mergeCells>
  <printOptions horizontalCentered="1"/>
  <pageMargins left="0.7" right="0.7" top="0.75" bottom="0.75" header="0.3" footer="0.3"/>
  <pageSetup paperSize="9" scale="55" fitToWidth="2" fitToHeight="0" orientation="landscape" horizontalDpi="4294967294" verticalDpi="4294967294"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L5:L8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pageSetUpPr fitToPage="1"/>
  </sheetPr>
  <dimension ref="A1:X1000"/>
  <sheetViews>
    <sheetView showGridLines="0" view="pageBreakPreview" topLeftCell="F4" zoomScale="60" zoomScaleNormal="60" workbookViewId="0">
      <selection activeCell="L6" sqref="L6"/>
    </sheetView>
  </sheetViews>
  <sheetFormatPr baseColWidth="10" defaultColWidth="14.42578125" defaultRowHeight="15" customHeight="1" x14ac:dyDescent="0.25"/>
  <cols>
    <col min="1" max="1" width="19.7109375" customWidth="1"/>
    <col min="2" max="5" width="28.140625" customWidth="1"/>
    <col min="6" max="7" width="21.140625" customWidth="1"/>
    <col min="8" max="8" width="42" customWidth="1"/>
    <col min="9" max="9" width="20.5703125" customWidth="1"/>
    <col min="10" max="10" width="29.7109375" customWidth="1"/>
    <col min="11" max="11" width="37.5703125" customWidth="1"/>
    <col min="12" max="12" width="30.7109375" customWidth="1"/>
    <col min="13" max="13" width="30.7109375" style="25" customWidth="1"/>
    <col min="14" max="14" width="17.8554687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144</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409</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34"/>
      <c r="N4" s="134"/>
      <c r="O4" s="163"/>
      <c r="P4" s="134"/>
      <c r="Q4" s="29">
        <v>2019</v>
      </c>
      <c r="R4" s="29">
        <v>2020</v>
      </c>
      <c r="S4" s="29">
        <v>2021</v>
      </c>
      <c r="T4" s="29">
        <v>2022</v>
      </c>
      <c r="U4" s="29" t="s">
        <v>311</v>
      </c>
      <c r="V4" s="1"/>
      <c r="W4" s="1"/>
      <c r="X4" s="1"/>
    </row>
    <row r="5" spans="1:24" ht="204.75" customHeight="1" x14ac:dyDescent="0.25">
      <c r="A5" s="112" t="s">
        <v>67</v>
      </c>
      <c r="B5" s="112" t="s">
        <v>68</v>
      </c>
      <c r="C5" s="112" t="s">
        <v>86</v>
      </c>
      <c r="D5" s="112" t="s">
        <v>87</v>
      </c>
      <c r="E5" s="89" t="s">
        <v>88</v>
      </c>
      <c r="F5" s="112"/>
      <c r="G5" s="112"/>
      <c r="H5" s="5" t="s">
        <v>89</v>
      </c>
      <c r="I5" s="112"/>
      <c r="J5" s="112"/>
      <c r="K5" s="209" t="s">
        <v>394</v>
      </c>
      <c r="L5" s="83" t="s">
        <v>380</v>
      </c>
      <c r="M5" s="41" t="s">
        <v>351</v>
      </c>
      <c r="N5" s="43"/>
      <c r="O5" s="39" t="s">
        <v>315</v>
      </c>
      <c r="P5" s="40">
        <v>0</v>
      </c>
      <c r="Q5" s="40">
        <v>1</v>
      </c>
      <c r="R5" s="40">
        <v>0</v>
      </c>
      <c r="S5" s="40">
        <v>0</v>
      </c>
      <c r="T5" s="40">
        <v>0</v>
      </c>
      <c r="U5" s="40">
        <f>SUM(Q5:T5)</f>
        <v>1</v>
      </c>
      <c r="V5" s="1"/>
      <c r="W5" s="1"/>
      <c r="X5" s="1"/>
    </row>
    <row r="6" spans="1:24" ht="409.5" customHeight="1" x14ac:dyDescent="0.25">
      <c r="A6" s="115"/>
      <c r="B6" s="115"/>
      <c r="C6" s="115"/>
      <c r="D6" s="115"/>
      <c r="E6" s="89" t="s">
        <v>90</v>
      </c>
      <c r="F6" s="115"/>
      <c r="G6" s="115"/>
      <c r="H6" s="5" t="s">
        <v>91</v>
      </c>
      <c r="I6" s="115"/>
      <c r="J6" s="115"/>
      <c r="K6" s="210"/>
      <c r="L6" s="83" t="s">
        <v>380</v>
      </c>
      <c r="M6" s="41" t="s">
        <v>347</v>
      </c>
      <c r="N6" s="43"/>
      <c r="O6" s="39" t="s">
        <v>315</v>
      </c>
      <c r="P6" s="40">
        <v>0</v>
      </c>
      <c r="Q6" s="40">
        <v>3</v>
      </c>
      <c r="R6" s="40">
        <v>3</v>
      </c>
      <c r="S6" s="40">
        <v>3</v>
      </c>
      <c r="T6" s="40">
        <v>3</v>
      </c>
      <c r="U6" s="40">
        <f>SUM(Q6:T6)</f>
        <v>12</v>
      </c>
      <c r="V6" s="1"/>
      <c r="W6" s="1"/>
      <c r="X6" s="1"/>
    </row>
    <row r="7" spans="1:24" x14ac:dyDescent="0.25">
      <c r="A7" s="1"/>
      <c r="B7" s="1"/>
      <c r="C7" s="1"/>
      <c r="D7" s="1"/>
      <c r="E7" s="1"/>
      <c r="F7" s="1"/>
      <c r="G7" s="1"/>
      <c r="H7" s="1"/>
      <c r="I7" s="1"/>
      <c r="J7" s="1"/>
      <c r="K7" s="1"/>
      <c r="L7" s="1"/>
      <c r="M7" s="1"/>
      <c r="N7" s="1"/>
      <c r="O7" s="1"/>
      <c r="P7" s="1"/>
      <c r="Q7" s="1"/>
      <c r="R7" s="1"/>
      <c r="S7" s="1"/>
      <c r="T7" s="1"/>
      <c r="U7" s="1"/>
      <c r="V7" s="1"/>
      <c r="W7" s="1"/>
      <c r="X7" s="1"/>
    </row>
    <row r="8" spans="1:24" x14ac:dyDescent="0.25">
      <c r="A8" s="1"/>
      <c r="B8" s="1"/>
      <c r="C8" s="1"/>
      <c r="D8" s="1"/>
      <c r="E8" s="1"/>
      <c r="F8" s="1"/>
      <c r="G8" s="1"/>
      <c r="H8" s="1"/>
      <c r="I8" s="1"/>
      <c r="J8" s="1"/>
      <c r="K8" s="1"/>
      <c r="L8" s="1"/>
      <c r="M8" s="1"/>
      <c r="N8" s="1"/>
      <c r="O8" s="1"/>
      <c r="P8" s="1"/>
      <c r="Q8" s="1"/>
      <c r="R8" s="1"/>
      <c r="S8" s="1"/>
      <c r="T8" s="1"/>
      <c r="U8" s="1"/>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x14ac:dyDescent="0.25">
      <c r="A10" s="1"/>
      <c r="B10" s="1"/>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29">
    <mergeCell ref="D2:P2"/>
    <mergeCell ref="Q2:U2"/>
    <mergeCell ref="A2:C2"/>
    <mergeCell ref="G3:G4"/>
    <mergeCell ref="P3:P4"/>
    <mergeCell ref="H3:H4"/>
    <mergeCell ref="A3:A4"/>
    <mergeCell ref="F3:F4"/>
    <mergeCell ref="Q3:U3"/>
    <mergeCell ref="B3:B4"/>
    <mergeCell ref="C3:C4"/>
    <mergeCell ref="N3:N4"/>
    <mergeCell ref="L3:L4"/>
    <mergeCell ref="M3:M4"/>
    <mergeCell ref="O3:O4"/>
    <mergeCell ref="A5:A6"/>
    <mergeCell ref="B5:B6"/>
    <mergeCell ref="C5:C6"/>
    <mergeCell ref="D3:D4"/>
    <mergeCell ref="E3:E4"/>
    <mergeCell ref="D5:D6"/>
    <mergeCell ref="F5:F6"/>
    <mergeCell ref="G5:G6"/>
    <mergeCell ref="I5:I6"/>
    <mergeCell ref="I3:I4"/>
    <mergeCell ref="K3:K4"/>
    <mergeCell ref="J3:J4"/>
    <mergeCell ref="J5:J6"/>
    <mergeCell ref="K5:K6"/>
  </mergeCells>
  <printOptions horizontalCentered="1"/>
  <pageMargins left="0.7" right="0.7" top="0.75" bottom="0.75" header="0.3" footer="0.3"/>
  <pageSetup paperSize="9" scale="53"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 L6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pageSetUpPr fitToPage="1"/>
  </sheetPr>
  <dimension ref="A1:X1001"/>
  <sheetViews>
    <sheetView showGridLines="0" view="pageBreakPreview" topLeftCell="A7" zoomScale="70" zoomScaleNormal="60" zoomScaleSheetLayoutView="70" workbookViewId="0">
      <selection activeCell="K9" sqref="K9:K10"/>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30.7109375" style="25" customWidth="1"/>
    <col min="14" max="14" width="23.2851562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297</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410</v>
      </c>
      <c r="L3" s="149" t="s">
        <v>374</v>
      </c>
      <c r="M3" s="149" t="s">
        <v>309</v>
      </c>
      <c r="N3" s="149" t="s">
        <v>310</v>
      </c>
      <c r="O3" s="164" t="s">
        <v>314</v>
      </c>
      <c r="P3" s="149" t="s">
        <v>12</v>
      </c>
      <c r="Q3" s="162" t="s">
        <v>13</v>
      </c>
      <c r="R3" s="157"/>
      <c r="S3" s="157"/>
      <c r="T3" s="157"/>
      <c r="U3" s="158"/>
      <c r="V3" s="1"/>
      <c r="W3" s="1"/>
      <c r="X3" s="1"/>
    </row>
    <row r="4" spans="1:24" ht="30" customHeight="1" x14ac:dyDescent="0.25">
      <c r="A4" s="115"/>
      <c r="B4" s="115"/>
      <c r="C4" s="115"/>
      <c r="D4" s="115"/>
      <c r="E4" s="115"/>
      <c r="F4" s="115"/>
      <c r="G4" s="115"/>
      <c r="H4" s="115"/>
      <c r="I4" s="115"/>
      <c r="J4" s="115"/>
      <c r="K4" s="115"/>
      <c r="L4" s="115"/>
      <c r="M4" s="134"/>
      <c r="N4" s="134"/>
      <c r="O4" s="163"/>
      <c r="P4" s="134"/>
      <c r="Q4" s="29">
        <v>2019</v>
      </c>
      <c r="R4" s="29">
        <v>2020</v>
      </c>
      <c r="S4" s="29">
        <v>2021</v>
      </c>
      <c r="T4" s="29">
        <v>2022</v>
      </c>
      <c r="U4" s="29" t="s">
        <v>311</v>
      </c>
      <c r="V4" s="1"/>
      <c r="W4" s="1"/>
      <c r="X4" s="1"/>
    </row>
    <row r="5" spans="1:24" ht="135.75" customHeight="1" x14ac:dyDescent="0.25">
      <c r="A5" s="112" t="s">
        <v>67</v>
      </c>
      <c r="B5" s="112" t="s">
        <v>68</v>
      </c>
      <c r="C5" s="112" t="s">
        <v>92</v>
      </c>
      <c r="D5" s="112" t="s">
        <v>93</v>
      </c>
      <c r="E5" s="89" t="s">
        <v>94</v>
      </c>
      <c r="F5" s="112"/>
      <c r="G5" s="112"/>
      <c r="H5" s="146" t="s">
        <v>427</v>
      </c>
      <c r="I5" s="112"/>
      <c r="J5" s="112"/>
      <c r="K5" s="112" t="s">
        <v>96</v>
      </c>
      <c r="L5" s="101" t="s">
        <v>381</v>
      </c>
      <c r="M5" s="31" t="s">
        <v>348</v>
      </c>
      <c r="N5" s="32"/>
      <c r="O5" s="39" t="s">
        <v>315</v>
      </c>
      <c r="P5" s="32">
        <v>0</v>
      </c>
      <c r="Q5" s="32">
        <v>1</v>
      </c>
      <c r="R5" s="32">
        <v>0</v>
      </c>
      <c r="S5" s="32">
        <v>0</v>
      </c>
      <c r="T5" s="32">
        <v>0</v>
      </c>
      <c r="U5" s="32">
        <f>SUM(Q5:T5)</f>
        <v>1</v>
      </c>
      <c r="V5" s="1"/>
      <c r="W5" s="1"/>
      <c r="X5" s="1"/>
    </row>
    <row r="6" spans="1:24" s="26" customFormat="1" ht="135.75" customHeight="1" x14ac:dyDescent="0.25">
      <c r="A6" s="143"/>
      <c r="B6" s="143"/>
      <c r="C6" s="143"/>
      <c r="D6" s="143"/>
      <c r="E6" s="5"/>
      <c r="F6" s="143"/>
      <c r="G6" s="143"/>
      <c r="H6" s="144"/>
      <c r="I6" s="143"/>
      <c r="J6" s="143"/>
      <c r="K6" s="143"/>
      <c r="L6" s="85" t="s">
        <v>385</v>
      </c>
      <c r="M6" s="48"/>
      <c r="N6" s="49" t="s">
        <v>320</v>
      </c>
      <c r="O6" s="50" t="s">
        <v>316</v>
      </c>
      <c r="P6" s="51">
        <v>0</v>
      </c>
      <c r="Q6" s="27">
        <v>25</v>
      </c>
      <c r="R6" s="27">
        <v>50</v>
      </c>
      <c r="S6" s="27">
        <v>75</v>
      </c>
      <c r="T6" s="27">
        <v>100</v>
      </c>
      <c r="U6" s="27">
        <f>+T6</f>
        <v>100</v>
      </c>
      <c r="V6" s="1"/>
      <c r="W6" s="1"/>
      <c r="X6" s="1"/>
    </row>
    <row r="7" spans="1:24" ht="117.75" customHeight="1" x14ac:dyDescent="0.25">
      <c r="A7" s="134"/>
      <c r="B7" s="134"/>
      <c r="C7" s="134"/>
      <c r="D7" s="134"/>
      <c r="E7" s="89" t="s">
        <v>97</v>
      </c>
      <c r="F7" s="134"/>
      <c r="G7" s="134"/>
      <c r="H7" s="89" t="s">
        <v>428</v>
      </c>
      <c r="I7" s="134"/>
      <c r="J7" s="134"/>
      <c r="K7" s="31" t="s">
        <v>99</v>
      </c>
      <c r="L7" s="85" t="s">
        <v>385</v>
      </c>
      <c r="M7" s="219"/>
      <c r="N7" s="184" t="s">
        <v>350</v>
      </c>
      <c r="O7" s="218" t="s">
        <v>316</v>
      </c>
      <c r="P7" s="217">
        <v>0</v>
      </c>
      <c r="Q7" s="183">
        <v>25</v>
      </c>
      <c r="R7" s="183">
        <v>50</v>
      </c>
      <c r="S7" s="183">
        <v>75</v>
      </c>
      <c r="T7" s="183">
        <v>100</v>
      </c>
      <c r="U7" s="183">
        <f>+T7</f>
        <v>100</v>
      </c>
      <c r="V7" s="1"/>
      <c r="W7" s="1"/>
      <c r="X7" s="1"/>
    </row>
    <row r="8" spans="1:24" ht="73.5" customHeight="1" x14ac:dyDescent="0.25">
      <c r="A8" s="134"/>
      <c r="B8" s="134"/>
      <c r="C8" s="134"/>
      <c r="D8" s="134"/>
      <c r="E8" s="146" t="s">
        <v>100</v>
      </c>
      <c r="F8" s="134"/>
      <c r="G8" s="134"/>
      <c r="H8" s="89" t="s">
        <v>429</v>
      </c>
      <c r="I8" s="134"/>
      <c r="J8" s="134"/>
      <c r="K8" s="31" t="s">
        <v>102</v>
      </c>
      <c r="L8" s="211" t="s">
        <v>381</v>
      </c>
      <c r="M8" s="220"/>
      <c r="N8" s="184"/>
      <c r="O8" s="218"/>
      <c r="P8" s="217"/>
      <c r="Q8" s="183"/>
      <c r="R8" s="183"/>
      <c r="S8" s="183"/>
      <c r="T8" s="183"/>
      <c r="U8" s="183"/>
      <c r="V8" s="1"/>
      <c r="W8" s="1"/>
      <c r="X8" s="1"/>
    </row>
    <row r="9" spans="1:24" ht="88.5" customHeight="1" x14ac:dyDescent="0.25">
      <c r="A9" s="134"/>
      <c r="B9" s="134"/>
      <c r="C9" s="134"/>
      <c r="D9" s="134"/>
      <c r="E9" s="134"/>
      <c r="F9" s="134"/>
      <c r="G9" s="134"/>
      <c r="H9" s="89" t="s">
        <v>430</v>
      </c>
      <c r="I9" s="134"/>
      <c r="J9" s="134"/>
      <c r="K9" s="254" t="s">
        <v>104</v>
      </c>
      <c r="L9" s="212"/>
      <c r="M9" s="214" t="s">
        <v>349</v>
      </c>
      <c r="N9" s="168"/>
      <c r="O9" s="216" t="s">
        <v>315</v>
      </c>
      <c r="P9" s="217">
        <v>0</v>
      </c>
      <c r="Q9" s="217">
        <v>1</v>
      </c>
      <c r="R9" s="217">
        <v>0</v>
      </c>
      <c r="S9" s="217">
        <v>0</v>
      </c>
      <c r="T9" s="217">
        <v>0</v>
      </c>
      <c r="U9" s="217">
        <f>SUM(Q9:T9)</f>
        <v>1</v>
      </c>
      <c r="V9" s="1"/>
      <c r="W9" s="1"/>
      <c r="X9" s="1"/>
    </row>
    <row r="10" spans="1:24" ht="90.75" customHeight="1" x14ac:dyDescent="0.25">
      <c r="A10" s="115"/>
      <c r="B10" s="115"/>
      <c r="C10" s="115"/>
      <c r="D10" s="115"/>
      <c r="E10" s="115"/>
      <c r="F10" s="115"/>
      <c r="G10" s="115"/>
      <c r="H10" s="109" t="s">
        <v>431</v>
      </c>
      <c r="I10" s="115"/>
      <c r="J10" s="115"/>
      <c r="K10" s="241"/>
      <c r="L10" s="213"/>
      <c r="M10" s="215"/>
      <c r="N10" s="168"/>
      <c r="O10" s="216"/>
      <c r="P10" s="217"/>
      <c r="Q10" s="217"/>
      <c r="R10" s="217"/>
      <c r="S10" s="217"/>
      <c r="T10" s="217"/>
      <c r="U10" s="217"/>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sheetData>
  <mergeCells count="51">
    <mergeCell ref="T7:T8"/>
    <mergeCell ref="U7:U8"/>
    <mergeCell ref="M9:M10"/>
    <mergeCell ref="N9:N10"/>
    <mergeCell ref="O9:O10"/>
    <mergeCell ref="P9:P10"/>
    <mergeCell ref="Q9:Q10"/>
    <mergeCell ref="R9:R10"/>
    <mergeCell ref="S9:S10"/>
    <mergeCell ref="T9:T10"/>
    <mergeCell ref="U9:U10"/>
    <mergeCell ref="N7:N8"/>
    <mergeCell ref="O7:O8"/>
    <mergeCell ref="P7:P8"/>
    <mergeCell ref="R7:R8"/>
    <mergeCell ref="M7:M8"/>
    <mergeCell ref="Q2:U2"/>
    <mergeCell ref="Q3:U3"/>
    <mergeCell ref="N3:N4"/>
    <mergeCell ref="D2:P2"/>
    <mergeCell ref="P3:P4"/>
    <mergeCell ref="J3:J4"/>
    <mergeCell ref="L3:L4"/>
    <mergeCell ref="K3:K4"/>
    <mergeCell ref="M3:M4"/>
    <mergeCell ref="O3:O4"/>
    <mergeCell ref="G5:G10"/>
    <mergeCell ref="G3:G4"/>
    <mergeCell ref="S7:S8"/>
    <mergeCell ref="I3:I4"/>
    <mergeCell ref="I5:I10"/>
    <mergeCell ref="Q7:Q8"/>
    <mergeCell ref="K9:K10"/>
    <mergeCell ref="J5:J10"/>
    <mergeCell ref="H3:H4"/>
    <mergeCell ref="H5:H6"/>
    <mergeCell ref="K5:K6"/>
    <mergeCell ref="L8:L10"/>
    <mergeCell ref="A2:C2"/>
    <mergeCell ref="D3:D4"/>
    <mergeCell ref="E3:E4"/>
    <mergeCell ref="F3:F4"/>
    <mergeCell ref="F5:F10"/>
    <mergeCell ref="B3:B4"/>
    <mergeCell ref="B5:B10"/>
    <mergeCell ref="A5:A10"/>
    <mergeCell ref="C5:C10"/>
    <mergeCell ref="A3:A4"/>
    <mergeCell ref="C3:C4"/>
    <mergeCell ref="E8:E10"/>
    <mergeCell ref="D5:D10"/>
  </mergeCells>
  <printOptions horizontalCentered="1"/>
  <pageMargins left="0.7" right="0.7" top="0.75" bottom="0.75" header="0.3" footer="0.3"/>
  <pageSetup paperSize="9" scale="53" fitToWidth="2" fitToHeight="0" orientation="landscape" horizontalDpi="4294967294" verticalDpi="4294967294" r:id="rId1"/>
  <ignoredErrors>
    <ignoredError sqref="U9"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L5:L8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pageSetUpPr fitToPage="1"/>
  </sheetPr>
  <dimension ref="A1:X1000"/>
  <sheetViews>
    <sheetView showGridLines="0" view="pageBreakPreview" topLeftCell="K1" zoomScale="60" zoomScaleNormal="60" workbookViewId="0">
      <selection activeCell="K5" sqref="K5"/>
    </sheetView>
  </sheetViews>
  <sheetFormatPr baseColWidth="10" defaultColWidth="14.42578125" defaultRowHeight="15" customHeight="1" x14ac:dyDescent="0.25"/>
  <cols>
    <col min="1" max="1" width="19.7109375" customWidth="1"/>
    <col min="2" max="6" width="28.140625" customWidth="1"/>
    <col min="7" max="7" width="23.42578125" customWidth="1"/>
    <col min="8" max="8" width="24.140625" customWidth="1"/>
    <col min="9" max="9" width="20.5703125" customWidth="1"/>
    <col min="10" max="10" width="29.7109375" customWidth="1"/>
    <col min="11" max="11" width="37.5703125" customWidth="1"/>
    <col min="12" max="12" width="30.7109375" customWidth="1"/>
    <col min="13" max="13" width="30.7109375" style="25" customWidth="1"/>
    <col min="14" max="14" width="17.85546875" customWidth="1"/>
    <col min="15" max="15" width="17.85546875" style="26" customWidth="1"/>
    <col min="16" max="20" width="11.42578125" customWidth="1"/>
    <col min="21" max="21" width="16.42578125" customWidth="1"/>
    <col min="22" max="24" width="10.7109375" customWidth="1"/>
  </cols>
  <sheetData>
    <row r="1" spans="1:24" ht="44.25" customHeight="1" x14ac:dyDescent="0.25">
      <c r="A1" s="1"/>
      <c r="B1" s="1"/>
      <c r="C1" s="1"/>
      <c r="D1" s="1"/>
      <c r="E1" s="1"/>
      <c r="F1" s="1"/>
      <c r="G1" s="1"/>
      <c r="H1" s="1"/>
      <c r="I1" s="1"/>
      <c r="J1" s="1"/>
      <c r="K1" s="1"/>
      <c r="L1" s="1"/>
      <c r="M1" s="1"/>
      <c r="N1" s="1"/>
      <c r="O1" s="1"/>
      <c r="P1" s="1"/>
      <c r="Q1" s="1"/>
      <c r="R1" s="1"/>
      <c r="S1" s="1"/>
      <c r="T1" s="1"/>
      <c r="U1" s="1"/>
      <c r="V1" s="1"/>
      <c r="W1" s="1"/>
      <c r="X1" s="1"/>
    </row>
    <row r="2" spans="1:24" ht="94.5" customHeight="1" x14ac:dyDescent="0.25">
      <c r="A2" s="191"/>
      <c r="B2" s="157"/>
      <c r="C2" s="158"/>
      <c r="D2" s="194" t="s">
        <v>298</v>
      </c>
      <c r="E2" s="157"/>
      <c r="F2" s="157"/>
      <c r="G2" s="157"/>
      <c r="H2" s="157"/>
      <c r="I2" s="157"/>
      <c r="J2" s="157"/>
      <c r="K2" s="157"/>
      <c r="L2" s="157"/>
      <c r="M2" s="157"/>
      <c r="N2" s="157"/>
      <c r="O2" s="157"/>
      <c r="P2" s="158"/>
      <c r="Q2" s="191"/>
      <c r="R2" s="157"/>
      <c r="S2" s="157"/>
      <c r="T2" s="157"/>
      <c r="U2" s="158"/>
      <c r="V2" s="1"/>
      <c r="W2" s="1"/>
      <c r="X2" s="1"/>
    </row>
    <row r="3" spans="1:24" ht="30" customHeight="1" x14ac:dyDescent="0.25">
      <c r="A3" s="149" t="s">
        <v>65</v>
      </c>
      <c r="B3" s="149" t="s">
        <v>4</v>
      </c>
      <c r="C3" s="149" t="s">
        <v>66</v>
      </c>
      <c r="D3" s="149" t="s">
        <v>4</v>
      </c>
      <c r="E3" s="149" t="s">
        <v>5</v>
      </c>
      <c r="F3" s="149" t="s">
        <v>6</v>
      </c>
      <c r="G3" s="149" t="s">
        <v>7</v>
      </c>
      <c r="H3" s="149" t="s">
        <v>8</v>
      </c>
      <c r="I3" s="149" t="s">
        <v>10</v>
      </c>
      <c r="J3" s="149" t="s">
        <v>11</v>
      </c>
      <c r="K3" s="149" t="s">
        <v>411</v>
      </c>
      <c r="L3" s="149" t="s">
        <v>374</v>
      </c>
      <c r="M3" s="149" t="s">
        <v>309</v>
      </c>
      <c r="N3" s="149" t="s">
        <v>310</v>
      </c>
      <c r="O3" s="164" t="s">
        <v>314</v>
      </c>
      <c r="P3" s="149" t="s">
        <v>12</v>
      </c>
      <c r="Q3" s="162" t="s">
        <v>13</v>
      </c>
      <c r="R3" s="157"/>
      <c r="S3" s="157"/>
      <c r="T3" s="157"/>
      <c r="U3" s="158"/>
      <c r="V3" s="1"/>
      <c r="W3" s="1"/>
      <c r="X3" s="1"/>
    </row>
    <row r="4" spans="1:24" ht="30" customHeight="1" x14ac:dyDescent="0.25">
      <c r="A4" s="134"/>
      <c r="B4" s="134"/>
      <c r="C4" s="134"/>
      <c r="D4" s="134"/>
      <c r="E4" s="134"/>
      <c r="F4" s="134"/>
      <c r="G4" s="134"/>
      <c r="H4" s="134"/>
      <c r="I4" s="134"/>
      <c r="J4" s="134"/>
      <c r="K4" s="134"/>
      <c r="L4" s="115"/>
      <c r="M4" s="134"/>
      <c r="N4" s="134"/>
      <c r="O4" s="163"/>
      <c r="P4" s="134"/>
      <c r="Q4" s="29">
        <v>2019</v>
      </c>
      <c r="R4" s="29">
        <v>2020</v>
      </c>
      <c r="S4" s="29">
        <v>2021</v>
      </c>
      <c r="T4" s="29">
        <v>2022</v>
      </c>
      <c r="U4" s="29" t="s">
        <v>311</v>
      </c>
      <c r="V4" s="1"/>
      <c r="W4" s="1"/>
      <c r="X4" s="1"/>
    </row>
    <row r="5" spans="1:24" ht="222.75" customHeight="1" x14ac:dyDescent="0.25">
      <c r="A5" s="183" t="s">
        <v>67</v>
      </c>
      <c r="B5" s="183" t="s">
        <v>68</v>
      </c>
      <c r="C5" s="183" t="s">
        <v>106</v>
      </c>
      <c r="D5" s="183" t="s">
        <v>107</v>
      </c>
      <c r="E5" s="31" t="s">
        <v>108</v>
      </c>
      <c r="F5" s="106" t="s">
        <v>109</v>
      </c>
      <c r="G5" s="183"/>
      <c r="H5" s="111" t="s">
        <v>432</v>
      </c>
      <c r="I5" s="95" t="s">
        <v>435</v>
      </c>
      <c r="J5" s="185" t="s">
        <v>437</v>
      </c>
      <c r="K5" s="41" t="s">
        <v>113</v>
      </c>
      <c r="L5" s="85" t="s">
        <v>385</v>
      </c>
      <c r="M5" s="98" t="s">
        <v>352</v>
      </c>
      <c r="N5" s="42"/>
      <c r="O5" s="46" t="s">
        <v>315</v>
      </c>
      <c r="P5" s="32">
        <v>0</v>
      </c>
      <c r="Q5" s="32">
        <v>0</v>
      </c>
      <c r="R5" s="32">
        <v>1</v>
      </c>
      <c r="S5" s="32">
        <v>0</v>
      </c>
      <c r="T5" s="32">
        <v>0</v>
      </c>
      <c r="U5" s="32">
        <f>SUM(Q5:T5)</f>
        <v>1</v>
      </c>
      <c r="V5" s="1"/>
      <c r="W5" s="1"/>
      <c r="X5" s="1"/>
    </row>
    <row r="6" spans="1:24" ht="195" customHeight="1" x14ac:dyDescent="0.25">
      <c r="A6" s="167"/>
      <c r="B6" s="167"/>
      <c r="C6" s="167"/>
      <c r="D6" s="167"/>
      <c r="E6" s="31" t="s">
        <v>114</v>
      </c>
      <c r="F6" s="185" t="s">
        <v>115</v>
      </c>
      <c r="G6" s="167"/>
      <c r="H6" s="111" t="s">
        <v>433</v>
      </c>
      <c r="I6" s="185" t="s">
        <v>436</v>
      </c>
      <c r="J6" s="167"/>
      <c r="K6" s="183" t="s">
        <v>118</v>
      </c>
      <c r="L6" s="183" t="s">
        <v>385</v>
      </c>
      <c r="M6" s="185" t="s">
        <v>353</v>
      </c>
      <c r="N6" s="168"/>
      <c r="O6" s="221" t="s">
        <v>316</v>
      </c>
      <c r="P6" s="217">
        <v>0</v>
      </c>
      <c r="Q6" s="183">
        <v>25</v>
      </c>
      <c r="R6" s="183">
        <v>100</v>
      </c>
      <c r="S6" s="183">
        <v>100</v>
      </c>
      <c r="T6" s="183">
        <v>100</v>
      </c>
      <c r="U6" s="183">
        <f>+T6</f>
        <v>100</v>
      </c>
      <c r="V6" s="1"/>
      <c r="W6" s="1"/>
      <c r="X6" s="1"/>
    </row>
    <row r="7" spans="1:24" ht="111" customHeight="1" x14ac:dyDescent="0.25">
      <c r="A7" s="167"/>
      <c r="B7" s="167"/>
      <c r="C7" s="167"/>
      <c r="D7" s="167"/>
      <c r="E7" s="31" t="s">
        <v>119</v>
      </c>
      <c r="F7" s="167"/>
      <c r="G7" s="167"/>
      <c r="H7" s="111" t="s">
        <v>434</v>
      </c>
      <c r="I7" s="167"/>
      <c r="J7" s="167"/>
      <c r="K7" s="167"/>
      <c r="L7" s="183"/>
      <c r="M7" s="183"/>
      <c r="N7" s="168"/>
      <c r="O7" s="218"/>
      <c r="P7" s="217"/>
      <c r="Q7" s="183"/>
      <c r="R7" s="183"/>
      <c r="S7" s="183"/>
      <c r="T7" s="183"/>
      <c r="U7" s="183"/>
      <c r="V7" s="1"/>
      <c r="W7" s="1"/>
      <c r="X7" s="1"/>
    </row>
    <row r="8" spans="1:24" ht="150.75" customHeight="1" x14ac:dyDescent="0.25">
      <c r="A8" s="167"/>
      <c r="B8" s="167"/>
      <c r="C8" s="167"/>
      <c r="D8" s="167"/>
      <c r="E8" s="31" t="s">
        <v>121</v>
      </c>
      <c r="F8" s="167"/>
      <c r="G8" s="167"/>
      <c r="H8" s="111" t="s">
        <v>115</v>
      </c>
      <c r="I8" s="167"/>
      <c r="J8" s="167"/>
      <c r="K8" s="167"/>
      <c r="L8" s="183"/>
      <c r="M8" s="183"/>
      <c r="N8" s="168"/>
      <c r="O8" s="218"/>
      <c r="P8" s="217"/>
      <c r="Q8" s="183"/>
      <c r="R8" s="183"/>
      <c r="S8" s="183"/>
      <c r="T8" s="183"/>
      <c r="U8" s="183"/>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x14ac:dyDescent="0.25">
      <c r="A10" s="1"/>
      <c r="B10" s="1"/>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39">
    <mergeCell ref="Q6:Q8"/>
    <mergeCell ref="R6:R8"/>
    <mergeCell ref="S6:S8"/>
    <mergeCell ref="T6:T8"/>
    <mergeCell ref="U6:U8"/>
    <mergeCell ref="M6:M8"/>
    <mergeCell ref="N6:N8"/>
    <mergeCell ref="L6:L8"/>
    <mergeCell ref="O6:O8"/>
    <mergeCell ref="P6:P8"/>
    <mergeCell ref="K3:K4"/>
    <mergeCell ref="L3:L4"/>
    <mergeCell ref="O3:O4"/>
    <mergeCell ref="Q2:U2"/>
    <mergeCell ref="Q3:U3"/>
    <mergeCell ref="G3:G4"/>
    <mergeCell ref="F6:F8"/>
    <mergeCell ref="I3:I4"/>
    <mergeCell ref="M3:M4"/>
    <mergeCell ref="J3:J4"/>
    <mergeCell ref="D2:P2"/>
    <mergeCell ref="H3:H4"/>
    <mergeCell ref="D3:D4"/>
    <mergeCell ref="E3:E4"/>
    <mergeCell ref="F3:F4"/>
    <mergeCell ref="N3:N4"/>
    <mergeCell ref="P3:P4"/>
    <mergeCell ref="D5:D8"/>
    <mergeCell ref="K6:K8"/>
    <mergeCell ref="G5:G8"/>
    <mergeCell ref="J5:J8"/>
    <mergeCell ref="I6:I8"/>
    <mergeCell ref="B5:B8"/>
    <mergeCell ref="A5:A8"/>
    <mergeCell ref="A2:C2"/>
    <mergeCell ref="A3:A4"/>
    <mergeCell ref="B3:B4"/>
    <mergeCell ref="C3:C4"/>
    <mergeCell ref="C5:C8"/>
  </mergeCells>
  <printOptions horizontalCentered="1"/>
  <pageMargins left="1" right="1" top="1" bottom="1" header="0.5" footer="0.5"/>
  <pageSetup paperSize="9" scale="51" fitToWidth="2"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DIMENSIONES!$B$18:$B$32</xm:f>
          </x14:formula1>
          <xm:sqref>L5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lasificaci_x00f3_n xmlns="2ac4809e-aa0f-4cd6-a67d-68ea9d62b2e3">Plan de Acción</Clasificaci_x00f3_n>
    <A_x00f1_o xmlns="2ac4809e-aa0f-4cd6-a67d-68ea9d62b2e3">2020</A_x00f1_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D27451B878DA64897517F89D5276212" ma:contentTypeVersion="2" ma:contentTypeDescription="Crear nuevo documento." ma:contentTypeScope="" ma:versionID="3515367880627c89227a29738265de91">
  <xsd:schema xmlns:xsd="http://www.w3.org/2001/XMLSchema" xmlns:xs="http://www.w3.org/2001/XMLSchema" xmlns:p="http://schemas.microsoft.com/office/2006/metadata/properties" xmlns:ns2="2ac4809e-aa0f-4cd6-a67d-68ea9d62b2e3" targetNamespace="http://schemas.microsoft.com/office/2006/metadata/properties" ma:root="true" ma:fieldsID="e2786c963a63eeaa78b8f66eae0f1822" ns2:_="">
    <xsd:import namespace="2ac4809e-aa0f-4cd6-a67d-68ea9d62b2e3"/>
    <xsd:element name="properties">
      <xsd:complexType>
        <xsd:sequence>
          <xsd:element name="documentManagement">
            <xsd:complexType>
              <xsd:all>
                <xsd:element ref="ns2:Clasificaci_x00f3_n" minOccurs="0"/>
                <xsd:element ref="ns2: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c4809e-aa0f-4cd6-a67d-68ea9d62b2e3" elementFormDefault="qualified">
    <xsd:import namespace="http://schemas.microsoft.com/office/2006/documentManagement/types"/>
    <xsd:import namespace="http://schemas.microsoft.com/office/infopath/2007/PartnerControls"/>
    <xsd:element name="Clasificaci_x00f3_n" ma:index="8" nillable="true" ma:displayName="Clasificación" ma:format="Dropdown" ma:internalName="Clasificaci_x00f3_n">
      <xsd:simpleType>
        <xsd:restriction base="dms:Choice">
          <xsd:enumeration value="Políticas y Lineamientos"/>
          <xsd:enumeration value="Manuales"/>
          <xsd:enumeration value="Planes Estratégicos"/>
          <xsd:enumeration value="Plan de Rendición de Cuentas"/>
          <xsd:enumeration value="Plan de Servicio al Ciudadano"/>
          <xsd:enumeration value="Plan Anti-trámites"/>
          <xsd:enumeration value="Plan Anticorrupción"/>
          <xsd:enumeration value="Plan de Acción"/>
          <xsd:enumeration value="Planes Institucionales"/>
          <xsd:enumeration value="Seguimiento Planes"/>
          <xsd:enumeration value="Políticas"/>
          <xsd:enumeration value="Lineamientos"/>
          <xsd:enumeration value="POAI"/>
          <xsd:enumeration value="Manual de Funciones"/>
        </xsd:restriction>
      </xsd:simpleType>
    </xsd:element>
    <xsd:element name="A_x00f1_o" ma:index="9" nillable="true" ma:displayName="Año" ma:internalName="A_x00f1_o">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9EBC46-469A-40EF-84FC-D28CF2386528}"/>
</file>

<file path=customXml/itemProps2.xml><?xml version="1.0" encoding="utf-8"?>
<ds:datastoreItem xmlns:ds="http://schemas.openxmlformats.org/officeDocument/2006/customXml" ds:itemID="{0649FE8C-5B38-4AAE-8B5A-60F69501079F}"/>
</file>

<file path=customXml/itemProps3.xml><?xml version="1.0" encoding="utf-8"?>
<ds:datastoreItem xmlns:ds="http://schemas.openxmlformats.org/officeDocument/2006/customXml" ds:itemID="{085BCC88-0FA7-473B-850D-D0093DE3C4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14</vt:i4>
      </vt:variant>
    </vt:vector>
  </HeadingPairs>
  <TitlesOfParts>
    <vt:vector size="32" baseType="lpstr">
      <vt:lpstr>DIMENSIONES</vt:lpstr>
      <vt:lpstr>#PIC</vt:lpstr>
      <vt:lpstr>#Glocal</vt:lpstr>
      <vt:lpstr>#Tdigital</vt:lpstr>
      <vt:lpstr>EJES DE DESARROLLO</vt:lpstr>
      <vt:lpstr>##SmartIU</vt:lpstr>
      <vt:lpstr> ##Red IU Digital</vt:lpstr>
      <vt:lpstr> ##Talento IU Digital </vt:lpstr>
      <vt:lpstr>##BuenGobiernoIU</vt:lpstr>
      <vt:lpstr>##FinanzasIU </vt:lpstr>
      <vt:lpstr>##ComunicacionesIU  </vt:lpstr>
      <vt:lpstr>##OfertaEducativaIU Digital</vt:lpstr>
      <vt:lpstr>##ModeloEducativoIU</vt:lpstr>
      <vt:lpstr>##CadenasIU de Formación</vt:lpstr>
      <vt:lpstr>##DescubrimientoIU</vt:lpstr>
      <vt:lpstr>##ÉxitoyBienestarIU</vt:lpstr>
      <vt:lpstr>##InclusiónIU</vt:lpstr>
      <vt:lpstr>##EmprendimientoIU</vt:lpstr>
      <vt:lpstr>' ##Red IU Digital'!Área_de_impresión</vt:lpstr>
      <vt:lpstr>' ##Talento IU Digital '!Área_de_impresión</vt:lpstr>
      <vt:lpstr>'##BuenGobiernoIU'!Área_de_impresión</vt:lpstr>
      <vt:lpstr>'##ComunicacionesIU  '!Área_de_impresión</vt:lpstr>
      <vt:lpstr>'##DescubrimientoIU'!Área_de_impresión</vt:lpstr>
      <vt:lpstr>'##ÉxitoyBienestarIU'!Área_de_impresión</vt:lpstr>
      <vt:lpstr>'##FinanzasIU '!Área_de_impresión</vt:lpstr>
      <vt:lpstr>'##InclusiónIU'!Área_de_impresión</vt:lpstr>
      <vt:lpstr>'##ModeloEducativoIU'!Área_de_impresión</vt:lpstr>
      <vt:lpstr>'##OfertaEducativaIU Digital'!Área_de_impresión</vt:lpstr>
      <vt:lpstr>'##SmartIU'!Área_de_impresión</vt:lpstr>
      <vt:lpstr>'#Glocal'!Área_de_impresión</vt:lpstr>
      <vt:lpstr>'#PIC'!Área_de_impresión</vt:lpstr>
      <vt:lpstr>'#Tdigital'!Área_de_impresión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temporal</cp:lastModifiedBy>
  <cp:lastPrinted>2019-07-31T22:24:37Z</cp:lastPrinted>
  <dcterms:created xsi:type="dcterms:W3CDTF">2019-05-21T23:10:30Z</dcterms:created>
  <dcterms:modified xsi:type="dcterms:W3CDTF">2019-08-27T16:22:18Z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0x010100CD27451B878DA64897517F89D5276212</vt:lpwstr>
  </property>
</Properties>
</file>